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cathr\Documents\SNES\CTA\2020 CTA Janvier\GT 7 février\"/>
    </mc:Choice>
  </mc:AlternateContent>
  <xr:revisionPtr revIDLastSave="0" documentId="13_ncr:1_{6775E22A-1405-4825-812D-A6B6621E0AC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rié alpha villes" sheetId="1" r:id="rId1"/>
    <sheet name="dhg LGT départementales" sheetId="5" r:id="rId2"/>
    <sheet name="classés pertes HP" sheetId="2" r:id="rId3"/>
    <sheet name="classés perte DHG totale" sheetId="3" r:id="rId4"/>
    <sheet name="depuis 2018" sheetId="4" r:id="rId5"/>
  </sheets>
  <definedNames>
    <definedName name="_xlnm._FilterDatabase" localSheetId="0" hidden="1">'trié alpha villes'!$A$3:$CF$3</definedName>
    <definedName name="_xlnm.Print_Titles" localSheetId="0">'trié alpha villes'!$1:$3</definedName>
    <definedName name="_xlnm.Print_Area" localSheetId="0">'trié alpha villes'!$A$1:$P$268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62" i="5" l="1"/>
  <c r="S162" i="5"/>
  <c r="T162" i="5"/>
  <c r="Q162" i="5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3" i="4"/>
  <c r="AG134" i="4"/>
  <c r="AG135" i="4"/>
  <c r="AG136" i="4"/>
  <c r="AG137" i="4"/>
  <c r="AG138" i="4"/>
  <c r="AG139" i="4"/>
  <c r="AG140" i="4"/>
  <c r="AG141" i="4"/>
  <c r="AG142" i="4"/>
  <c r="AG143" i="4"/>
  <c r="AG144" i="4"/>
  <c r="AG145" i="4"/>
  <c r="AG146" i="4"/>
  <c r="AG147" i="4"/>
  <c r="AG148" i="4"/>
  <c r="AG149" i="4"/>
  <c r="AG150" i="4"/>
  <c r="AG151" i="4"/>
  <c r="AG152" i="4"/>
  <c r="AG153" i="4"/>
  <c r="AG154" i="4"/>
  <c r="AG155" i="4"/>
  <c r="AG156" i="4"/>
  <c r="AG157" i="4"/>
  <c r="AG158" i="4"/>
  <c r="AG159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78" i="4"/>
  <c r="AG179" i="4"/>
  <c r="AG180" i="4"/>
  <c r="AG181" i="4"/>
  <c r="AG182" i="4"/>
  <c r="AG183" i="4"/>
  <c r="AG184" i="4"/>
  <c r="AG185" i="4"/>
  <c r="AG186" i="4"/>
  <c r="AG187" i="4"/>
  <c r="AG188" i="4"/>
  <c r="AG189" i="4"/>
  <c r="AG190" i="4"/>
  <c r="AG191" i="4"/>
  <c r="AG192" i="4"/>
  <c r="AG193" i="4"/>
  <c r="AG194" i="4"/>
  <c r="AG195" i="4"/>
  <c r="AG196" i="4"/>
  <c r="AG197" i="4"/>
  <c r="AG198" i="4"/>
  <c r="AG199" i="4"/>
  <c r="AG200" i="4"/>
  <c r="AG201" i="4"/>
  <c r="AG202" i="4"/>
  <c r="AG203" i="4"/>
  <c r="AG204" i="4"/>
  <c r="AG205" i="4"/>
  <c r="AG206" i="4"/>
  <c r="AG207" i="4"/>
  <c r="AG208" i="4"/>
  <c r="AG209" i="4"/>
  <c r="AG210" i="4"/>
  <c r="AG211" i="4"/>
  <c r="AG212" i="4"/>
  <c r="AG213" i="4"/>
  <c r="AG214" i="4"/>
  <c r="AG215" i="4"/>
  <c r="AG216" i="4"/>
  <c r="AG217" i="4"/>
  <c r="AG218" i="4"/>
  <c r="AG219" i="4"/>
  <c r="AG220" i="4"/>
  <c r="AG221" i="4"/>
  <c r="AG222" i="4"/>
  <c r="AG223" i="4"/>
  <c r="AG224" i="4"/>
  <c r="AG225" i="4"/>
  <c r="AG226" i="4"/>
  <c r="AG227" i="4"/>
  <c r="AG228" i="4"/>
  <c r="AG229" i="4"/>
  <c r="AG230" i="4"/>
  <c r="AG231" i="4"/>
  <c r="AG232" i="4"/>
  <c r="AG233" i="4"/>
  <c r="AG234" i="4"/>
  <c r="AG235" i="4"/>
  <c r="AG236" i="4"/>
  <c r="AG237" i="4"/>
  <c r="AG238" i="4"/>
  <c r="AG239" i="4"/>
  <c r="AG240" i="4"/>
  <c r="AG241" i="4"/>
  <c r="AG242" i="4"/>
  <c r="AG243" i="4"/>
  <c r="AG244" i="4"/>
  <c r="AG245" i="4"/>
  <c r="AG246" i="4"/>
  <c r="AG247" i="4"/>
  <c r="AG248" i="4"/>
  <c r="AG249" i="4"/>
  <c r="AG250" i="4"/>
  <c r="AG251" i="4"/>
  <c r="AG252" i="4"/>
  <c r="AG253" i="4"/>
  <c r="AG254" i="4"/>
  <c r="AG255" i="4"/>
  <c r="AG256" i="4"/>
  <c r="AG257" i="4"/>
  <c r="AG258" i="4"/>
  <c r="AG259" i="4"/>
  <c r="AG260" i="4"/>
  <c r="AG261" i="4"/>
  <c r="AG262" i="4"/>
  <c r="AG263" i="4"/>
  <c r="AG264" i="4"/>
  <c r="AG265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251" i="4"/>
  <c r="AF252" i="4"/>
  <c r="AF253" i="4"/>
  <c r="AF254" i="4"/>
  <c r="AF255" i="4"/>
  <c r="AF256" i="4"/>
  <c r="AF257" i="4"/>
  <c r="AF258" i="4"/>
  <c r="AF259" i="4"/>
  <c r="AF260" i="4"/>
  <c r="AF261" i="4"/>
  <c r="AF262" i="4"/>
  <c r="AF263" i="4"/>
  <c r="AF264" i="4"/>
  <c r="AF265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02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45" i="4"/>
  <c r="AE146" i="4"/>
  <c r="AE147" i="4"/>
  <c r="AE148" i="4"/>
  <c r="AE149" i="4"/>
  <c r="AE150" i="4"/>
  <c r="AE151" i="4"/>
  <c r="AE152" i="4"/>
  <c r="AE153" i="4"/>
  <c r="AE154" i="4"/>
  <c r="AE155" i="4"/>
  <c r="AE156" i="4"/>
  <c r="AE157" i="4"/>
  <c r="AE158" i="4"/>
  <c r="AE159" i="4"/>
  <c r="AE160" i="4"/>
  <c r="AE161" i="4"/>
  <c r="AE162" i="4"/>
  <c r="AE163" i="4"/>
  <c r="AE164" i="4"/>
  <c r="AE165" i="4"/>
  <c r="AE166" i="4"/>
  <c r="AE167" i="4"/>
  <c r="AE168" i="4"/>
  <c r="AE169" i="4"/>
  <c r="AE170" i="4"/>
  <c r="AE171" i="4"/>
  <c r="AE172" i="4"/>
  <c r="AE173" i="4"/>
  <c r="AE174" i="4"/>
  <c r="AE175" i="4"/>
  <c r="AE176" i="4"/>
  <c r="AE177" i="4"/>
  <c r="AE178" i="4"/>
  <c r="AE179" i="4"/>
  <c r="AE180" i="4"/>
  <c r="AE181" i="4"/>
  <c r="AE182" i="4"/>
  <c r="AE183" i="4"/>
  <c r="AE184" i="4"/>
  <c r="AE185" i="4"/>
  <c r="AE186" i="4"/>
  <c r="AE187" i="4"/>
  <c r="AE188" i="4"/>
  <c r="AE189" i="4"/>
  <c r="AE190" i="4"/>
  <c r="AE191" i="4"/>
  <c r="AE192" i="4"/>
  <c r="AE193" i="4"/>
  <c r="AE194" i="4"/>
  <c r="AE195" i="4"/>
  <c r="AE196" i="4"/>
  <c r="AE197" i="4"/>
  <c r="AE198" i="4"/>
  <c r="AE199" i="4"/>
  <c r="AE200" i="4"/>
  <c r="AE201" i="4"/>
  <c r="AE202" i="4"/>
  <c r="AE203" i="4"/>
  <c r="AE204" i="4"/>
  <c r="AE205" i="4"/>
  <c r="AE206" i="4"/>
  <c r="AE207" i="4"/>
  <c r="AE208" i="4"/>
  <c r="AE209" i="4"/>
  <c r="AE210" i="4"/>
  <c r="AE211" i="4"/>
  <c r="AE212" i="4"/>
  <c r="AE213" i="4"/>
  <c r="AE214" i="4"/>
  <c r="AE215" i="4"/>
  <c r="AE216" i="4"/>
  <c r="AE217" i="4"/>
  <c r="AE218" i="4"/>
  <c r="AE219" i="4"/>
  <c r="AE220" i="4"/>
  <c r="AE221" i="4"/>
  <c r="AE222" i="4"/>
  <c r="AE223" i="4"/>
  <c r="AE224" i="4"/>
  <c r="AE225" i="4"/>
  <c r="AE226" i="4"/>
  <c r="AE227" i="4"/>
  <c r="AE228" i="4"/>
  <c r="AE229" i="4"/>
  <c r="AE230" i="4"/>
  <c r="AE231" i="4"/>
  <c r="AE232" i="4"/>
  <c r="AE233" i="4"/>
  <c r="AE234" i="4"/>
  <c r="AE235" i="4"/>
  <c r="AE236" i="4"/>
  <c r="AE237" i="4"/>
  <c r="AE238" i="4"/>
  <c r="AE239" i="4"/>
  <c r="AE240" i="4"/>
  <c r="AE241" i="4"/>
  <c r="AE242" i="4"/>
  <c r="AE243" i="4"/>
  <c r="AE244" i="4"/>
  <c r="AE245" i="4"/>
  <c r="AE246" i="4"/>
  <c r="AE247" i="4"/>
  <c r="AE248" i="4"/>
  <c r="AE249" i="4"/>
  <c r="AE250" i="4"/>
  <c r="AE251" i="4"/>
  <c r="AE252" i="4"/>
  <c r="AE253" i="4"/>
  <c r="AE254" i="4"/>
  <c r="AE255" i="4"/>
  <c r="AE256" i="4"/>
  <c r="AE257" i="4"/>
  <c r="AE258" i="4"/>
  <c r="AE259" i="4"/>
  <c r="AE260" i="4"/>
  <c r="AE261" i="4"/>
  <c r="AE262" i="4"/>
  <c r="AE263" i="4"/>
  <c r="AE264" i="4"/>
  <c r="AE265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D160" i="4"/>
  <c r="AD161" i="4"/>
  <c r="AD162" i="4"/>
  <c r="AD163" i="4"/>
  <c r="AD164" i="4"/>
  <c r="AD165" i="4"/>
  <c r="AD166" i="4"/>
  <c r="AD167" i="4"/>
  <c r="AD168" i="4"/>
  <c r="AD169" i="4"/>
  <c r="AD170" i="4"/>
  <c r="AD171" i="4"/>
  <c r="AD172" i="4"/>
  <c r="AD173" i="4"/>
  <c r="AD174" i="4"/>
  <c r="AD175" i="4"/>
  <c r="AD176" i="4"/>
  <c r="AD177" i="4"/>
  <c r="AD178" i="4"/>
  <c r="AD179" i="4"/>
  <c r="AD180" i="4"/>
  <c r="AD181" i="4"/>
  <c r="AD182" i="4"/>
  <c r="AD183" i="4"/>
  <c r="AD184" i="4"/>
  <c r="AD185" i="4"/>
  <c r="AD186" i="4"/>
  <c r="AD187" i="4"/>
  <c r="AD188" i="4"/>
  <c r="AD189" i="4"/>
  <c r="AD190" i="4"/>
  <c r="AD191" i="4"/>
  <c r="AD192" i="4"/>
  <c r="AD193" i="4"/>
  <c r="AD194" i="4"/>
  <c r="AD195" i="4"/>
  <c r="AD196" i="4"/>
  <c r="AD197" i="4"/>
  <c r="AD198" i="4"/>
  <c r="AD199" i="4"/>
  <c r="AD200" i="4"/>
  <c r="AD201" i="4"/>
  <c r="AD202" i="4"/>
  <c r="AD203" i="4"/>
  <c r="AD204" i="4"/>
  <c r="AD205" i="4"/>
  <c r="AD206" i="4"/>
  <c r="AD207" i="4"/>
  <c r="AD208" i="4"/>
  <c r="AD209" i="4"/>
  <c r="AD210" i="4"/>
  <c r="AD211" i="4"/>
  <c r="AD212" i="4"/>
  <c r="AD213" i="4"/>
  <c r="AD214" i="4"/>
  <c r="AD215" i="4"/>
  <c r="AD216" i="4"/>
  <c r="AD217" i="4"/>
  <c r="AD218" i="4"/>
  <c r="AD219" i="4"/>
  <c r="AD220" i="4"/>
  <c r="AD221" i="4"/>
  <c r="AD222" i="4"/>
  <c r="AD223" i="4"/>
  <c r="AD224" i="4"/>
  <c r="AD225" i="4"/>
  <c r="AD226" i="4"/>
  <c r="AD227" i="4"/>
  <c r="AD228" i="4"/>
  <c r="AD229" i="4"/>
  <c r="AD230" i="4"/>
  <c r="AD231" i="4"/>
  <c r="AD232" i="4"/>
  <c r="AD233" i="4"/>
  <c r="AD234" i="4"/>
  <c r="AD235" i="4"/>
  <c r="AD236" i="4"/>
  <c r="AD237" i="4"/>
  <c r="AD238" i="4"/>
  <c r="AD239" i="4"/>
  <c r="AD240" i="4"/>
  <c r="AD241" i="4"/>
  <c r="AD242" i="4"/>
  <c r="AD243" i="4"/>
  <c r="AD244" i="4"/>
  <c r="AD245" i="4"/>
  <c r="AD246" i="4"/>
  <c r="AD247" i="4"/>
  <c r="AD248" i="4"/>
  <c r="AD249" i="4"/>
  <c r="AD250" i="4"/>
  <c r="AD251" i="4"/>
  <c r="AD252" i="4"/>
  <c r="AD253" i="4"/>
  <c r="AD254" i="4"/>
  <c r="AD255" i="4"/>
  <c r="AD256" i="4"/>
  <c r="AD257" i="4"/>
  <c r="AD258" i="4"/>
  <c r="AD259" i="4"/>
  <c r="AD260" i="4"/>
  <c r="AD261" i="4"/>
  <c r="AD262" i="4"/>
  <c r="AD263" i="4"/>
  <c r="AD264" i="4"/>
  <c r="AD265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196" i="4"/>
  <c r="AC197" i="4"/>
  <c r="AC198" i="4"/>
  <c r="AC199" i="4"/>
  <c r="AC200" i="4"/>
  <c r="AC201" i="4"/>
  <c r="AC202" i="4"/>
  <c r="AC203" i="4"/>
  <c r="AC204" i="4"/>
  <c r="AC205" i="4"/>
  <c r="AC206" i="4"/>
  <c r="AC207" i="4"/>
  <c r="AC208" i="4"/>
  <c r="AC209" i="4"/>
  <c r="AC210" i="4"/>
  <c r="AC211" i="4"/>
  <c r="AC212" i="4"/>
  <c r="AC213" i="4"/>
  <c r="AC214" i="4"/>
  <c r="AC215" i="4"/>
  <c r="AC216" i="4"/>
  <c r="AC217" i="4"/>
  <c r="AC218" i="4"/>
  <c r="AC219" i="4"/>
  <c r="AC220" i="4"/>
  <c r="AC221" i="4"/>
  <c r="AC222" i="4"/>
  <c r="AC223" i="4"/>
  <c r="AC224" i="4"/>
  <c r="AC225" i="4"/>
  <c r="AC226" i="4"/>
  <c r="AC227" i="4"/>
  <c r="AC228" i="4"/>
  <c r="AC229" i="4"/>
  <c r="AC230" i="4"/>
  <c r="AC231" i="4"/>
  <c r="AC232" i="4"/>
  <c r="AC233" i="4"/>
  <c r="AC234" i="4"/>
  <c r="AC235" i="4"/>
  <c r="AC236" i="4"/>
  <c r="AC237" i="4"/>
  <c r="AC238" i="4"/>
  <c r="AC239" i="4"/>
  <c r="AC240" i="4"/>
  <c r="AC241" i="4"/>
  <c r="AC242" i="4"/>
  <c r="AC243" i="4"/>
  <c r="AC244" i="4"/>
  <c r="AC245" i="4"/>
  <c r="AC246" i="4"/>
  <c r="AC247" i="4"/>
  <c r="AC248" i="4"/>
  <c r="AC249" i="4"/>
  <c r="AC250" i="4"/>
  <c r="AC251" i="4"/>
  <c r="AC252" i="4"/>
  <c r="AC253" i="4"/>
  <c r="AC254" i="4"/>
  <c r="AC255" i="4"/>
  <c r="AC256" i="4"/>
  <c r="AC257" i="4"/>
  <c r="AC258" i="4"/>
  <c r="AC259" i="4"/>
  <c r="AC260" i="4"/>
  <c r="AC261" i="4"/>
  <c r="AC262" i="4"/>
  <c r="AC263" i="4"/>
  <c r="AC264" i="4"/>
  <c r="AC265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4" i="4"/>
  <c r="AA215" i="4"/>
  <c r="AA216" i="4"/>
  <c r="AA217" i="4"/>
  <c r="AA218" i="4"/>
  <c r="AA219" i="4"/>
  <c r="AA220" i="4"/>
  <c r="AA221" i="4"/>
  <c r="AA222" i="4"/>
  <c r="AA223" i="4"/>
  <c r="AA224" i="4"/>
  <c r="AA225" i="4"/>
  <c r="AA226" i="4"/>
  <c r="AA227" i="4"/>
  <c r="AA228" i="4"/>
  <c r="AA229" i="4"/>
  <c r="AA230" i="4"/>
  <c r="AA231" i="4"/>
  <c r="AA232" i="4"/>
  <c r="AA233" i="4"/>
  <c r="AA234" i="4"/>
  <c r="AA235" i="4"/>
  <c r="AA236" i="4"/>
  <c r="AA237" i="4"/>
  <c r="AA238" i="4"/>
  <c r="AA239" i="4"/>
  <c r="AA240" i="4"/>
  <c r="AA241" i="4"/>
  <c r="AA242" i="4"/>
  <c r="AA243" i="4"/>
  <c r="AA244" i="4"/>
  <c r="AA245" i="4"/>
  <c r="AA246" i="4"/>
  <c r="AA247" i="4"/>
  <c r="AA248" i="4"/>
  <c r="AA249" i="4"/>
  <c r="AA250" i="4"/>
  <c r="AA251" i="4"/>
  <c r="AA252" i="4"/>
  <c r="AA253" i="4"/>
  <c r="AA254" i="4"/>
  <c r="AA255" i="4"/>
  <c r="AA256" i="4"/>
  <c r="AA257" i="4"/>
  <c r="AA258" i="4"/>
  <c r="AA259" i="4"/>
  <c r="AA260" i="4"/>
  <c r="AA261" i="4"/>
  <c r="AA262" i="4"/>
  <c r="AA263" i="4"/>
  <c r="AA264" i="4"/>
  <c r="AA265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205" i="4"/>
  <c r="Z206" i="4"/>
  <c r="Z207" i="4"/>
  <c r="Z208" i="4"/>
  <c r="Z209" i="4"/>
  <c r="Z210" i="4"/>
  <c r="Z211" i="4"/>
  <c r="Z212" i="4"/>
  <c r="Z213" i="4"/>
  <c r="Z214" i="4"/>
  <c r="Z215" i="4"/>
  <c r="Z216" i="4"/>
  <c r="Z217" i="4"/>
  <c r="Z218" i="4"/>
  <c r="Z219" i="4"/>
  <c r="Z220" i="4"/>
  <c r="Z221" i="4"/>
  <c r="Z222" i="4"/>
  <c r="Z223" i="4"/>
  <c r="Z224" i="4"/>
  <c r="Z225" i="4"/>
  <c r="Z226" i="4"/>
  <c r="Z227" i="4"/>
  <c r="Z228" i="4"/>
  <c r="Z229" i="4"/>
  <c r="Z230" i="4"/>
  <c r="Z231" i="4"/>
  <c r="Z232" i="4"/>
  <c r="Z233" i="4"/>
  <c r="Z234" i="4"/>
  <c r="Z235" i="4"/>
  <c r="Z236" i="4"/>
  <c r="Z237" i="4"/>
  <c r="Z238" i="4"/>
  <c r="Z239" i="4"/>
  <c r="Z240" i="4"/>
  <c r="Z241" i="4"/>
  <c r="Z242" i="4"/>
  <c r="Z243" i="4"/>
  <c r="Z244" i="4"/>
  <c r="Z245" i="4"/>
  <c r="Z246" i="4"/>
  <c r="Z247" i="4"/>
  <c r="Z248" i="4"/>
  <c r="Z249" i="4"/>
  <c r="Z250" i="4"/>
  <c r="Z251" i="4"/>
  <c r="Z252" i="4"/>
  <c r="Z253" i="4"/>
  <c r="Z254" i="4"/>
  <c r="Z255" i="4"/>
  <c r="Z256" i="4"/>
  <c r="Z257" i="4"/>
  <c r="Z258" i="4"/>
  <c r="Z259" i="4"/>
  <c r="Z260" i="4"/>
  <c r="Z261" i="4"/>
  <c r="Z262" i="4"/>
  <c r="Z263" i="4"/>
  <c r="Z264" i="4"/>
  <c r="Z265" i="4"/>
  <c r="AG272" i="4"/>
  <c r="AF272" i="4"/>
  <c r="AE272" i="4"/>
  <c r="AD272" i="4"/>
  <c r="AC272" i="4"/>
  <c r="AB272" i="4"/>
  <c r="AA272" i="4"/>
  <c r="Z272" i="4"/>
  <c r="T21" i="5"/>
  <c r="S21" i="5"/>
  <c r="R21" i="5"/>
  <c r="Q21" i="5"/>
  <c r="T161" i="5"/>
  <c r="S161" i="5"/>
  <c r="R161" i="5"/>
  <c r="Q161" i="5"/>
  <c r="T160" i="5"/>
  <c r="S160" i="5"/>
  <c r="R160" i="5"/>
  <c r="Q160" i="5"/>
  <c r="T159" i="5"/>
  <c r="S159" i="5"/>
  <c r="R159" i="5"/>
  <c r="Q159" i="5"/>
  <c r="T158" i="5"/>
  <c r="S158" i="5"/>
  <c r="R158" i="5"/>
  <c r="Q158" i="5"/>
  <c r="T157" i="5"/>
  <c r="S157" i="5"/>
  <c r="R157" i="5"/>
  <c r="Q157" i="5"/>
  <c r="T156" i="5"/>
  <c r="S156" i="5"/>
  <c r="R156" i="5"/>
  <c r="Q156" i="5"/>
  <c r="T155" i="5"/>
  <c r="S155" i="5"/>
  <c r="R155" i="5"/>
  <c r="Q155" i="5"/>
  <c r="T154" i="5"/>
  <c r="S154" i="5"/>
  <c r="R154" i="5"/>
  <c r="Q154" i="5"/>
  <c r="T153" i="5"/>
  <c r="S153" i="5"/>
  <c r="R153" i="5"/>
  <c r="Q153" i="5"/>
  <c r="T152" i="5"/>
  <c r="S152" i="5"/>
  <c r="R152" i="5"/>
  <c r="Q152" i="5"/>
  <c r="T151" i="5"/>
  <c r="S151" i="5"/>
  <c r="R151" i="5"/>
  <c r="Q151" i="5"/>
  <c r="T150" i="5"/>
  <c r="S150" i="5"/>
  <c r="R150" i="5"/>
  <c r="Q150" i="5"/>
  <c r="T149" i="5"/>
  <c r="S149" i="5"/>
  <c r="R149" i="5"/>
  <c r="Q149" i="5"/>
  <c r="T148" i="5"/>
  <c r="S148" i="5"/>
  <c r="R148" i="5"/>
  <c r="Q148" i="5"/>
  <c r="T147" i="5"/>
  <c r="S147" i="5"/>
  <c r="R147" i="5"/>
  <c r="Q147" i="5"/>
  <c r="T146" i="5"/>
  <c r="S146" i="5"/>
  <c r="R146" i="5"/>
  <c r="Q146" i="5"/>
  <c r="T145" i="5"/>
  <c r="S145" i="5"/>
  <c r="R145" i="5"/>
  <c r="Q145" i="5"/>
  <c r="T144" i="5"/>
  <c r="S144" i="5"/>
  <c r="R144" i="5"/>
  <c r="Q144" i="5"/>
  <c r="T143" i="5"/>
  <c r="S143" i="5"/>
  <c r="R143" i="5"/>
  <c r="Q143" i="5"/>
  <c r="T142" i="5"/>
  <c r="S142" i="5"/>
  <c r="R142" i="5"/>
  <c r="Q142" i="5"/>
  <c r="T141" i="5"/>
  <c r="S141" i="5"/>
  <c r="R141" i="5"/>
  <c r="Q141" i="5"/>
  <c r="T140" i="5"/>
  <c r="S140" i="5"/>
  <c r="R140" i="5"/>
  <c r="Q140" i="5"/>
  <c r="T139" i="5"/>
  <c r="S139" i="5"/>
  <c r="R139" i="5"/>
  <c r="Q139" i="5"/>
  <c r="T138" i="5"/>
  <c r="S138" i="5"/>
  <c r="R138" i="5"/>
  <c r="Q138" i="5"/>
  <c r="T137" i="5"/>
  <c r="S137" i="5"/>
  <c r="R137" i="5"/>
  <c r="Q137" i="5"/>
  <c r="T136" i="5"/>
  <c r="S136" i="5"/>
  <c r="R136" i="5"/>
  <c r="Q136" i="5"/>
  <c r="T135" i="5"/>
  <c r="S135" i="5"/>
  <c r="R135" i="5"/>
  <c r="Q135" i="5"/>
  <c r="T134" i="5"/>
  <c r="S134" i="5"/>
  <c r="R134" i="5"/>
  <c r="Q134" i="5"/>
  <c r="T132" i="5"/>
  <c r="S132" i="5"/>
  <c r="R132" i="5"/>
  <c r="Q132" i="5"/>
  <c r="T133" i="5"/>
  <c r="S133" i="5"/>
  <c r="R133" i="5"/>
  <c r="Q133" i="5"/>
  <c r="T131" i="5"/>
  <c r="S131" i="5"/>
  <c r="R131" i="5"/>
  <c r="Q131" i="5"/>
  <c r="T130" i="5"/>
  <c r="S130" i="5"/>
  <c r="R130" i="5"/>
  <c r="Q130" i="5"/>
  <c r="T129" i="5"/>
  <c r="S129" i="5"/>
  <c r="R129" i="5"/>
  <c r="Q129" i="5"/>
  <c r="T128" i="5"/>
  <c r="S128" i="5"/>
  <c r="R128" i="5"/>
  <c r="Q128" i="5"/>
  <c r="T127" i="5"/>
  <c r="S127" i="5"/>
  <c r="R127" i="5"/>
  <c r="Q127" i="5"/>
  <c r="T126" i="5"/>
  <c r="S126" i="5"/>
  <c r="R126" i="5"/>
  <c r="Q126" i="5"/>
  <c r="T125" i="5"/>
  <c r="S125" i="5"/>
  <c r="R125" i="5"/>
  <c r="Q125" i="5"/>
  <c r="T124" i="5"/>
  <c r="S124" i="5"/>
  <c r="R124" i="5"/>
  <c r="Q124" i="5"/>
  <c r="T123" i="5"/>
  <c r="S123" i="5"/>
  <c r="R123" i="5"/>
  <c r="Q123" i="5"/>
  <c r="T122" i="5"/>
  <c r="S122" i="5"/>
  <c r="R122" i="5"/>
  <c r="Q122" i="5"/>
  <c r="T121" i="5"/>
  <c r="S121" i="5"/>
  <c r="R121" i="5"/>
  <c r="Q121" i="5"/>
  <c r="T120" i="5"/>
  <c r="S120" i="5"/>
  <c r="R120" i="5"/>
  <c r="Q120" i="5"/>
  <c r="T119" i="5"/>
  <c r="S119" i="5"/>
  <c r="R119" i="5"/>
  <c r="Q119" i="5"/>
  <c r="T118" i="5"/>
  <c r="S118" i="5"/>
  <c r="R118" i="5"/>
  <c r="Q118" i="5"/>
  <c r="T117" i="5"/>
  <c r="S117" i="5"/>
  <c r="R117" i="5"/>
  <c r="Q117" i="5"/>
  <c r="T116" i="5"/>
  <c r="S116" i="5"/>
  <c r="R116" i="5"/>
  <c r="Q116" i="5"/>
  <c r="T115" i="5"/>
  <c r="S115" i="5"/>
  <c r="R115" i="5"/>
  <c r="Q115" i="5"/>
  <c r="T114" i="5"/>
  <c r="S114" i="5"/>
  <c r="R114" i="5"/>
  <c r="Q114" i="5"/>
  <c r="T113" i="5"/>
  <c r="S113" i="5"/>
  <c r="R113" i="5"/>
  <c r="Q113" i="5"/>
  <c r="T112" i="5"/>
  <c r="S112" i="5"/>
  <c r="R112" i="5"/>
  <c r="Q112" i="5"/>
  <c r="T111" i="5"/>
  <c r="S111" i="5"/>
  <c r="R111" i="5"/>
  <c r="Q111" i="5"/>
  <c r="T110" i="5"/>
  <c r="S110" i="5"/>
  <c r="R110" i="5"/>
  <c r="Q110" i="5"/>
  <c r="T109" i="5"/>
  <c r="S109" i="5"/>
  <c r="R109" i="5"/>
  <c r="Q109" i="5"/>
  <c r="T108" i="5"/>
  <c r="S108" i="5"/>
  <c r="R108" i="5"/>
  <c r="Q108" i="5"/>
  <c r="T107" i="5"/>
  <c r="S107" i="5"/>
  <c r="R107" i="5"/>
  <c r="Q107" i="5"/>
  <c r="T106" i="5"/>
  <c r="S106" i="5"/>
  <c r="R106" i="5"/>
  <c r="Q106" i="5"/>
  <c r="T105" i="5"/>
  <c r="S105" i="5"/>
  <c r="R105" i="5"/>
  <c r="Q105" i="5"/>
  <c r="T104" i="5"/>
  <c r="S104" i="5"/>
  <c r="R104" i="5"/>
  <c r="Q104" i="5"/>
  <c r="T100" i="5"/>
  <c r="S100" i="5"/>
  <c r="R100" i="5"/>
  <c r="Q100" i="5"/>
  <c r="T99" i="5"/>
  <c r="S99" i="5"/>
  <c r="R99" i="5"/>
  <c r="Q99" i="5"/>
  <c r="T98" i="5"/>
  <c r="S98" i="5"/>
  <c r="R98" i="5"/>
  <c r="Q98" i="5"/>
  <c r="T97" i="5"/>
  <c r="S97" i="5"/>
  <c r="R97" i="5"/>
  <c r="Q97" i="5"/>
  <c r="T96" i="5"/>
  <c r="S96" i="5"/>
  <c r="R96" i="5"/>
  <c r="Q96" i="5"/>
  <c r="T95" i="5"/>
  <c r="S95" i="5"/>
  <c r="R95" i="5"/>
  <c r="Q95" i="5"/>
  <c r="T94" i="5"/>
  <c r="S94" i="5"/>
  <c r="R94" i="5"/>
  <c r="Q94" i="5"/>
  <c r="T93" i="5"/>
  <c r="S93" i="5"/>
  <c r="R93" i="5"/>
  <c r="Q93" i="5"/>
  <c r="T92" i="5"/>
  <c r="S92" i="5"/>
  <c r="R92" i="5"/>
  <c r="Q92" i="5"/>
  <c r="T91" i="5"/>
  <c r="S91" i="5"/>
  <c r="R91" i="5"/>
  <c r="Q91" i="5"/>
  <c r="T90" i="5"/>
  <c r="S90" i="5"/>
  <c r="R90" i="5"/>
  <c r="Q90" i="5"/>
  <c r="T89" i="5"/>
  <c r="S89" i="5"/>
  <c r="R89" i="5"/>
  <c r="Q89" i="5"/>
  <c r="T88" i="5"/>
  <c r="S88" i="5"/>
  <c r="R88" i="5"/>
  <c r="Q88" i="5"/>
  <c r="T87" i="5"/>
  <c r="S87" i="5"/>
  <c r="R87" i="5"/>
  <c r="Q87" i="5"/>
  <c r="T86" i="5"/>
  <c r="S86" i="5"/>
  <c r="R86" i="5"/>
  <c r="Q86" i="5"/>
  <c r="T85" i="5"/>
  <c r="S85" i="5"/>
  <c r="R85" i="5"/>
  <c r="Q85" i="5"/>
  <c r="T84" i="5"/>
  <c r="S84" i="5"/>
  <c r="R84" i="5"/>
  <c r="Q84" i="5"/>
  <c r="T83" i="5"/>
  <c r="S83" i="5"/>
  <c r="R83" i="5"/>
  <c r="Q83" i="5"/>
  <c r="T82" i="5"/>
  <c r="S82" i="5"/>
  <c r="R82" i="5"/>
  <c r="Q82" i="5"/>
  <c r="T81" i="5"/>
  <c r="S81" i="5"/>
  <c r="R81" i="5"/>
  <c r="Q81" i="5"/>
  <c r="T80" i="5"/>
  <c r="S80" i="5"/>
  <c r="R80" i="5"/>
  <c r="Q80" i="5"/>
  <c r="T79" i="5"/>
  <c r="S79" i="5"/>
  <c r="R79" i="5"/>
  <c r="Q79" i="5"/>
  <c r="T78" i="5"/>
  <c r="S78" i="5"/>
  <c r="R78" i="5"/>
  <c r="Q78" i="5"/>
  <c r="T77" i="5"/>
  <c r="S77" i="5"/>
  <c r="R77" i="5"/>
  <c r="Q77" i="5"/>
  <c r="T76" i="5"/>
  <c r="S76" i="5"/>
  <c r="R76" i="5"/>
  <c r="Q76" i="5"/>
  <c r="T75" i="5"/>
  <c r="S75" i="5"/>
  <c r="R75" i="5"/>
  <c r="Q75" i="5"/>
  <c r="T74" i="5"/>
  <c r="S74" i="5"/>
  <c r="R74" i="5"/>
  <c r="Q74" i="5"/>
  <c r="T73" i="5"/>
  <c r="S73" i="5"/>
  <c r="R73" i="5"/>
  <c r="Q73" i="5"/>
  <c r="T72" i="5"/>
  <c r="S72" i="5"/>
  <c r="R72" i="5"/>
  <c r="Q72" i="5"/>
  <c r="T71" i="5"/>
  <c r="S71" i="5"/>
  <c r="R71" i="5"/>
  <c r="Q71" i="5"/>
  <c r="T70" i="5"/>
  <c r="S70" i="5"/>
  <c r="R70" i="5"/>
  <c r="Q70" i="5"/>
  <c r="T69" i="5"/>
  <c r="S69" i="5"/>
  <c r="R69" i="5"/>
  <c r="Q69" i="5"/>
  <c r="T68" i="5"/>
  <c r="T101" i="5" s="1"/>
  <c r="S68" i="5"/>
  <c r="S101" i="5" s="1"/>
  <c r="R68" i="5"/>
  <c r="R101" i="5" s="1"/>
  <c r="Q68" i="5"/>
  <c r="Q101" i="5" s="1"/>
  <c r="T66" i="5"/>
  <c r="S66" i="5"/>
  <c r="R66" i="5"/>
  <c r="Q66" i="5"/>
  <c r="T65" i="5"/>
  <c r="S65" i="5"/>
  <c r="R65" i="5"/>
  <c r="Q65" i="5"/>
  <c r="T64" i="5"/>
  <c r="S64" i="5"/>
  <c r="R64" i="5"/>
  <c r="Q64" i="5"/>
  <c r="T63" i="5"/>
  <c r="S63" i="5"/>
  <c r="R63" i="5"/>
  <c r="Q63" i="5"/>
  <c r="T62" i="5"/>
  <c r="S62" i="5"/>
  <c r="R62" i="5"/>
  <c r="Q62" i="5"/>
  <c r="T61" i="5"/>
  <c r="S61" i="5"/>
  <c r="R61" i="5"/>
  <c r="Q61" i="5"/>
  <c r="T60" i="5"/>
  <c r="S60" i="5"/>
  <c r="R60" i="5"/>
  <c r="Q60" i="5"/>
  <c r="T56" i="5"/>
  <c r="S56" i="5"/>
  <c r="R56" i="5"/>
  <c r="Q56" i="5"/>
  <c r="T55" i="5"/>
  <c r="S55" i="5"/>
  <c r="R55" i="5"/>
  <c r="Q55" i="5"/>
  <c r="T54" i="5"/>
  <c r="S54" i="5"/>
  <c r="R54" i="5"/>
  <c r="Q54" i="5"/>
  <c r="T53" i="5"/>
  <c r="S53" i="5"/>
  <c r="R53" i="5"/>
  <c r="Q53" i="5"/>
  <c r="T52" i="5"/>
  <c r="S52" i="5"/>
  <c r="R52" i="5"/>
  <c r="Q52" i="5"/>
  <c r="T51" i="5"/>
  <c r="S51" i="5"/>
  <c r="R51" i="5"/>
  <c r="Q51" i="5"/>
  <c r="T49" i="5"/>
  <c r="S49" i="5"/>
  <c r="R49" i="5"/>
  <c r="Q49" i="5"/>
  <c r="T50" i="5"/>
  <c r="S50" i="5"/>
  <c r="R50" i="5"/>
  <c r="Q50" i="5"/>
  <c r="T48" i="5"/>
  <c r="S48" i="5"/>
  <c r="R48" i="5"/>
  <c r="Q48" i="5"/>
  <c r="T47" i="5"/>
  <c r="S47" i="5"/>
  <c r="R47" i="5"/>
  <c r="Q47" i="5"/>
  <c r="T44" i="5"/>
  <c r="S44" i="5"/>
  <c r="R44" i="5"/>
  <c r="Q44" i="5"/>
  <c r="T45" i="5"/>
  <c r="S45" i="5"/>
  <c r="R45" i="5"/>
  <c r="Q45" i="5"/>
  <c r="T46" i="5"/>
  <c r="S46" i="5"/>
  <c r="R46" i="5"/>
  <c r="Q46" i="5"/>
  <c r="T43" i="5"/>
  <c r="S43" i="5"/>
  <c r="R43" i="5"/>
  <c r="Q43" i="5"/>
  <c r="T42" i="5"/>
  <c r="S42" i="5"/>
  <c r="R42" i="5"/>
  <c r="Q42" i="5"/>
  <c r="T40" i="5"/>
  <c r="S40" i="5"/>
  <c r="R40" i="5"/>
  <c r="Q40" i="5"/>
  <c r="T39" i="5"/>
  <c r="S39" i="5"/>
  <c r="R39" i="5"/>
  <c r="Q39" i="5"/>
  <c r="T38" i="5"/>
  <c r="S38" i="5"/>
  <c r="R38" i="5"/>
  <c r="Q38" i="5"/>
  <c r="T37" i="5"/>
  <c r="S37" i="5"/>
  <c r="R37" i="5"/>
  <c r="Q37" i="5"/>
  <c r="T36" i="5"/>
  <c r="S36" i="5"/>
  <c r="R36" i="5"/>
  <c r="Q36" i="5"/>
  <c r="T35" i="5"/>
  <c r="S35" i="5"/>
  <c r="R35" i="5"/>
  <c r="Q35" i="5"/>
  <c r="T34" i="5"/>
  <c r="S34" i="5"/>
  <c r="R34" i="5"/>
  <c r="Q34" i="5"/>
  <c r="T33" i="5"/>
  <c r="S33" i="5"/>
  <c r="R33" i="5"/>
  <c r="Q33" i="5"/>
  <c r="T30" i="5"/>
  <c r="S30" i="5"/>
  <c r="R30" i="5"/>
  <c r="Q30" i="5"/>
  <c r="T28" i="5"/>
  <c r="S28" i="5"/>
  <c r="R28" i="5"/>
  <c r="Q28" i="5"/>
  <c r="T29" i="5"/>
  <c r="S29" i="5"/>
  <c r="R29" i="5"/>
  <c r="Q29" i="5"/>
  <c r="T27" i="5"/>
  <c r="S27" i="5"/>
  <c r="R27" i="5"/>
  <c r="Q27" i="5"/>
  <c r="T26" i="5"/>
  <c r="S26" i="5"/>
  <c r="R26" i="5"/>
  <c r="Q26" i="5"/>
  <c r="T25" i="5"/>
  <c r="S25" i="5"/>
  <c r="R25" i="5"/>
  <c r="Q25" i="5"/>
  <c r="T24" i="5"/>
  <c r="S24" i="5"/>
  <c r="R24" i="5"/>
  <c r="Q24" i="5"/>
  <c r="T23" i="5"/>
  <c r="S23" i="5"/>
  <c r="R23" i="5"/>
  <c r="Q23" i="5"/>
  <c r="T22" i="5"/>
  <c r="S22" i="5"/>
  <c r="R22" i="5"/>
  <c r="Q22" i="5"/>
  <c r="T20" i="5"/>
  <c r="S20" i="5"/>
  <c r="R20" i="5"/>
  <c r="Q20" i="5"/>
  <c r="T19" i="5"/>
  <c r="S19" i="5"/>
  <c r="R19" i="5"/>
  <c r="Q19" i="5"/>
  <c r="T18" i="5"/>
  <c r="S18" i="5"/>
  <c r="R18" i="5"/>
  <c r="Q18" i="5"/>
  <c r="T17" i="5"/>
  <c r="S17" i="5"/>
  <c r="R17" i="5"/>
  <c r="Q17" i="5"/>
  <c r="T16" i="5"/>
  <c r="S16" i="5"/>
  <c r="R16" i="5"/>
  <c r="Q16" i="5"/>
  <c r="T14" i="5"/>
  <c r="S14" i="5"/>
  <c r="R14" i="5"/>
  <c r="Q14" i="5"/>
  <c r="T15" i="5"/>
  <c r="S15" i="5"/>
  <c r="R15" i="5"/>
  <c r="Q15" i="5"/>
  <c r="T13" i="5"/>
  <c r="S13" i="5"/>
  <c r="R13" i="5"/>
  <c r="Q13" i="5"/>
  <c r="T11" i="5"/>
  <c r="S11" i="5"/>
  <c r="R11" i="5"/>
  <c r="Q11" i="5"/>
  <c r="T12" i="5"/>
  <c r="S12" i="5"/>
  <c r="R12" i="5"/>
  <c r="Q12" i="5"/>
  <c r="T10" i="5"/>
  <c r="S10" i="5"/>
  <c r="R10" i="5"/>
  <c r="Q10" i="5"/>
  <c r="T9" i="5"/>
  <c r="S9" i="5"/>
  <c r="R9" i="5"/>
  <c r="Q9" i="5"/>
  <c r="T8" i="5"/>
  <c r="S8" i="5"/>
  <c r="R8" i="5"/>
  <c r="Q8" i="5"/>
  <c r="T7" i="5"/>
  <c r="S7" i="5"/>
  <c r="R7" i="5"/>
  <c r="Q7" i="5"/>
  <c r="T6" i="5"/>
  <c r="S6" i="5"/>
  <c r="R6" i="5"/>
  <c r="Q6" i="5"/>
  <c r="T5" i="5"/>
  <c r="S5" i="5"/>
  <c r="R5" i="5"/>
  <c r="Q5" i="5"/>
  <c r="T4" i="5"/>
  <c r="S4" i="5"/>
  <c r="S57" i="5" s="1"/>
  <c r="R4" i="5"/>
  <c r="R57" i="5" s="1"/>
  <c r="Q4" i="5"/>
  <c r="Q57" i="5" s="1"/>
  <c r="F42" i="1"/>
  <c r="G42" i="1"/>
  <c r="H42" i="1"/>
  <c r="I42" i="1"/>
  <c r="J42" i="1"/>
  <c r="K42" i="1"/>
  <c r="L42" i="1"/>
  <c r="M42" i="1"/>
  <c r="N42" i="1"/>
  <c r="O42" i="1"/>
  <c r="P42" i="1"/>
  <c r="E42" i="1"/>
  <c r="T57" i="5" l="1"/>
  <c r="AG4" i="4"/>
  <c r="AF4" i="4"/>
  <c r="AE4" i="4"/>
  <c r="AD4" i="4"/>
  <c r="AC4" i="4"/>
  <c r="AB4" i="4"/>
  <c r="AA4" i="4"/>
  <c r="Z4" i="4"/>
  <c r="T170" i="3" l="1"/>
  <c r="S170" i="3"/>
  <c r="R170" i="3"/>
  <c r="Q170" i="3"/>
  <c r="T211" i="3"/>
  <c r="S211" i="3"/>
  <c r="R211" i="3"/>
  <c r="Q211" i="3"/>
  <c r="T81" i="3"/>
  <c r="S81" i="3"/>
  <c r="R81" i="3"/>
  <c r="Q81" i="3"/>
  <c r="T140" i="3"/>
  <c r="S140" i="3"/>
  <c r="R140" i="3"/>
  <c r="Q140" i="3"/>
  <c r="T194" i="3"/>
  <c r="S194" i="3"/>
  <c r="R194" i="3"/>
  <c r="Q194" i="3"/>
  <c r="T95" i="3"/>
  <c r="S95" i="3"/>
  <c r="R95" i="3"/>
  <c r="Q95" i="3"/>
  <c r="T132" i="3"/>
  <c r="S132" i="3"/>
  <c r="R132" i="3"/>
  <c r="Q132" i="3"/>
  <c r="T232" i="3"/>
  <c r="S232" i="3"/>
  <c r="R232" i="3"/>
  <c r="Q232" i="3"/>
  <c r="T44" i="3"/>
  <c r="S44" i="3"/>
  <c r="R44" i="3"/>
  <c r="Q44" i="3"/>
  <c r="T180" i="3"/>
  <c r="S180" i="3"/>
  <c r="R180" i="3"/>
  <c r="Q180" i="3"/>
  <c r="T42" i="3"/>
  <c r="S42" i="3"/>
  <c r="R42" i="3"/>
  <c r="Q42" i="3"/>
  <c r="T226" i="3"/>
  <c r="S226" i="3"/>
  <c r="R226" i="3"/>
  <c r="Q226" i="3"/>
  <c r="T53" i="3"/>
  <c r="S53" i="3"/>
  <c r="R53" i="3"/>
  <c r="Q53" i="3"/>
  <c r="T112" i="3"/>
  <c r="S112" i="3"/>
  <c r="R112" i="3"/>
  <c r="Q112" i="3"/>
  <c r="T185" i="3"/>
  <c r="S185" i="3"/>
  <c r="R185" i="3"/>
  <c r="Q185" i="3"/>
  <c r="T78" i="3"/>
  <c r="S78" i="3"/>
  <c r="R78" i="3"/>
  <c r="Q78" i="3"/>
  <c r="T56" i="3"/>
  <c r="S56" i="3"/>
  <c r="R56" i="3"/>
  <c r="Q56" i="3"/>
  <c r="T260" i="3"/>
  <c r="S260" i="3"/>
  <c r="R260" i="3"/>
  <c r="Q260" i="3"/>
  <c r="T184" i="3"/>
  <c r="S184" i="3"/>
  <c r="R184" i="3"/>
  <c r="Q184" i="3"/>
  <c r="T231" i="3"/>
  <c r="S231" i="3"/>
  <c r="R231" i="3"/>
  <c r="Q231" i="3"/>
  <c r="T207" i="3"/>
  <c r="S207" i="3"/>
  <c r="R207" i="3"/>
  <c r="Q207" i="3"/>
  <c r="T90" i="3"/>
  <c r="S90" i="3"/>
  <c r="R90" i="3"/>
  <c r="Q90" i="3"/>
  <c r="T169" i="3"/>
  <c r="S169" i="3"/>
  <c r="R169" i="3"/>
  <c r="Q169" i="3"/>
  <c r="T146" i="3"/>
  <c r="S146" i="3"/>
  <c r="R146" i="3"/>
  <c r="Q146" i="3"/>
  <c r="T17" i="3"/>
  <c r="S17" i="3"/>
  <c r="R17" i="3"/>
  <c r="Q17" i="3"/>
  <c r="T168" i="3"/>
  <c r="S168" i="3"/>
  <c r="R168" i="3"/>
  <c r="Q168" i="3"/>
  <c r="T130" i="3"/>
  <c r="S130" i="3"/>
  <c r="R130" i="3"/>
  <c r="Q130" i="3"/>
  <c r="T37" i="3"/>
  <c r="S37" i="3"/>
  <c r="R37" i="3"/>
  <c r="Q37" i="3"/>
  <c r="T116" i="3"/>
  <c r="S116" i="3"/>
  <c r="R116" i="3"/>
  <c r="Q116" i="3"/>
  <c r="T96" i="3"/>
  <c r="S96" i="3"/>
  <c r="R96" i="3"/>
  <c r="Q96" i="3"/>
  <c r="T47" i="3"/>
  <c r="S47" i="3"/>
  <c r="R47" i="3"/>
  <c r="Q47" i="3"/>
  <c r="T19" i="3"/>
  <c r="S19" i="3"/>
  <c r="R19" i="3"/>
  <c r="Q19" i="3"/>
  <c r="T179" i="3"/>
  <c r="S179" i="3"/>
  <c r="R179" i="3"/>
  <c r="Q179" i="3"/>
  <c r="T69" i="3"/>
  <c r="S69" i="3"/>
  <c r="R69" i="3"/>
  <c r="Q69" i="3"/>
  <c r="T228" i="3"/>
  <c r="S228" i="3"/>
  <c r="R228" i="3"/>
  <c r="Q228" i="3"/>
  <c r="T9" i="3"/>
  <c r="S9" i="3"/>
  <c r="R9" i="3"/>
  <c r="Q9" i="3"/>
  <c r="T98" i="3"/>
  <c r="S98" i="3"/>
  <c r="R98" i="3"/>
  <c r="Q98" i="3"/>
  <c r="T138" i="3"/>
  <c r="S138" i="3"/>
  <c r="R138" i="3"/>
  <c r="Q138" i="3"/>
  <c r="T127" i="3"/>
  <c r="S127" i="3"/>
  <c r="R127" i="3"/>
  <c r="Q127" i="3"/>
  <c r="T139" i="3"/>
  <c r="S139" i="3"/>
  <c r="R139" i="3"/>
  <c r="Q139" i="3"/>
  <c r="T234" i="3"/>
  <c r="S234" i="3"/>
  <c r="R234" i="3"/>
  <c r="Q234" i="3"/>
  <c r="T117" i="3"/>
  <c r="S117" i="3"/>
  <c r="R117" i="3"/>
  <c r="Q117" i="3"/>
  <c r="T190" i="3"/>
  <c r="S190" i="3"/>
  <c r="R190" i="3"/>
  <c r="Q190" i="3"/>
  <c r="T224" i="3"/>
  <c r="S224" i="3"/>
  <c r="R224" i="3"/>
  <c r="Q224" i="3"/>
  <c r="T258" i="3"/>
  <c r="S258" i="3"/>
  <c r="R258" i="3"/>
  <c r="Q258" i="3"/>
  <c r="T58" i="3"/>
  <c r="S58" i="3"/>
  <c r="R58" i="3"/>
  <c r="Q58" i="3"/>
  <c r="T152" i="3"/>
  <c r="S152" i="3"/>
  <c r="R152" i="3"/>
  <c r="Q152" i="3"/>
  <c r="T41" i="3"/>
  <c r="S41" i="3"/>
  <c r="R41" i="3"/>
  <c r="Q41" i="3"/>
  <c r="T175" i="3"/>
  <c r="S175" i="3"/>
  <c r="R175" i="3"/>
  <c r="Q175" i="3"/>
  <c r="T128" i="3"/>
  <c r="S128" i="3"/>
  <c r="R128" i="3"/>
  <c r="Q128" i="3"/>
  <c r="T247" i="3"/>
  <c r="S247" i="3"/>
  <c r="R247" i="3"/>
  <c r="Q247" i="3"/>
  <c r="T118" i="3"/>
  <c r="S118" i="3"/>
  <c r="R118" i="3"/>
  <c r="Q118" i="3"/>
  <c r="T153" i="3"/>
  <c r="S153" i="3"/>
  <c r="R153" i="3"/>
  <c r="Q153" i="3"/>
  <c r="T248" i="3"/>
  <c r="S248" i="3"/>
  <c r="R248" i="3"/>
  <c r="Q248" i="3"/>
  <c r="T50" i="3"/>
  <c r="S50" i="3"/>
  <c r="R50" i="3"/>
  <c r="Q50" i="3"/>
  <c r="T176" i="3"/>
  <c r="S176" i="3"/>
  <c r="R176" i="3"/>
  <c r="Q176" i="3"/>
  <c r="T94" i="3"/>
  <c r="S94" i="3"/>
  <c r="R94" i="3"/>
  <c r="Q94" i="3"/>
  <c r="T178" i="3"/>
  <c r="S178" i="3"/>
  <c r="R178" i="3"/>
  <c r="Q178" i="3"/>
  <c r="T10" i="3"/>
  <c r="S10" i="3"/>
  <c r="R10" i="3"/>
  <c r="Q10" i="3"/>
  <c r="T167" i="3"/>
  <c r="S167" i="3"/>
  <c r="R167" i="3"/>
  <c r="Q167" i="3"/>
  <c r="T119" i="3"/>
  <c r="S119" i="3"/>
  <c r="R119" i="3"/>
  <c r="Q119" i="3"/>
  <c r="T35" i="3"/>
  <c r="S35" i="3"/>
  <c r="R35" i="3"/>
  <c r="Q35" i="3"/>
  <c r="T166" i="3"/>
  <c r="S166" i="3"/>
  <c r="R166" i="3"/>
  <c r="Q166" i="3"/>
  <c r="T237" i="3"/>
  <c r="S237" i="3"/>
  <c r="R237" i="3"/>
  <c r="Q237" i="3"/>
  <c r="T82" i="3"/>
  <c r="S82" i="3"/>
  <c r="R82" i="3"/>
  <c r="Q82" i="3"/>
  <c r="T150" i="3"/>
  <c r="S150" i="3"/>
  <c r="R150" i="3"/>
  <c r="Q150" i="3"/>
  <c r="T70" i="3"/>
  <c r="S70" i="3"/>
  <c r="R70" i="3"/>
  <c r="Q70" i="3"/>
  <c r="T181" i="3"/>
  <c r="S181" i="3"/>
  <c r="R181" i="3"/>
  <c r="Q181" i="3"/>
  <c r="T120" i="3"/>
  <c r="S120" i="3"/>
  <c r="R120" i="3"/>
  <c r="Q120" i="3"/>
  <c r="T165" i="3"/>
  <c r="S165" i="3"/>
  <c r="R165" i="3"/>
  <c r="Q165" i="3"/>
  <c r="T239" i="3"/>
  <c r="S239" i="3"/>
  <c r="R239" i="3"/>
  <c r="Q239" i="3"/>
  <c r="T45" i="3"/>
  <c r="S45" i="3"/>
  <c r="R45" i="3"/>
  <c r="Q45" i="3"/>
  <c r="T254" i="3"/>
  <c r="S254" i="3"/>
  <c r="R254" i="3"/>
  <c r="Q254" i="3"/>
  <c r="T5" i="3"/>
  <c r="S5" i="3"/>
  <c r="R5" i="3"/>
  <c r="Q5" i="3"/>
  <c r="T177" i="3"/>
  <c r="S177" i="3"/>
  <c r="R177" i="3"/>
  <c r="Q177" i="3"/>
  <c r="T99" i="3"/>
  <c r="S99" i="3"/>
  <c r="R99" i="3"/>
  <c r="Q99" i="3"/>
  <c r="T259" i="3"/>
  <c r="S259" i="3"/>
  <c r="R259" i="3"/>
  <c r="Q259" i="3"/>
  <c r="T103" i="3"/>
  <c r="S103" i="3"/>
  <c r="R103" i="3"/>
  <c r="Q103" i="3"/>
  <c r="T201" i="3"/>
  <c r="S201" i="3"/>
  <c r="R201" i="3"/>
  <c r="Q201" i="3"/>
  <c r="T16" i="3"/>
  <c r="S16" i="3"/>
  <c r="R16" i="3"/>
  <c r="Q16" i="3"/>
  <c r="T183" i="3"/>
  <c r="S183" i="3"/>
  <c r="R183" i="3"/>
  <c r="Q183" i="3"/>
  <c r="T245" i="3"/>
  <c r="S245" i="3"/>
  <c r="R245" i="3"/>
  <c r="Q245" i="3"/>
  <c r="T91" i="3"/>
  <c r="S91" i="3"/>
  <c r="R91" i="3"/>
  <c r="Q91" i="3"/>
  <c r="T209" i="3"/>
  <c r="S209" i="3"/>
  <c r="R209" i="3"/>
  <c r="Q209" i="3"/>
  <c r="T164" i="3"/>
  <c r="S164" i="3"/>
  <c r="R164" i="3"/>
  <c r="Q164" i="3"/>
  <c r="T71" i="3"/>
  <c r="S71" i="3"/>
  <c r="R71" i="3"/>
  <c r="Q71" i="3"/>
  <c r="T131" i="3"/>
  <c r="S131" i="3"/>
  <c r="R131" i="3"/>
  <c r="Q131" i="3"/>
  <c r="T163" i="3"/>
  <c r="S163" i="3"/>
  <c r="R163" i="3"/>
  <c r="Q163" i="3"/>
  <c r="T151" i="3"/>
  <c r="S151" i="3"/>
  <c r="R151" i="3"/>
  <c r="Q151" i="3"/>
  <c r="T225" i="3"/>
  <c r="S225" i="3"/>
  <c r="R225" i="3"/>
  <c r="Q225" i="3"/>
  <c r="T162" i="3"/>
  <c r="S162" i="3"/>
  <c r="R162" i="3"/>
  <c r="Q162" i="3"/>
  <c r="T222" i="3"/>
  <c r="S222" i="3"/>
  <c r="R222" i="3"/>
  <c r="Q222" i="3"/>
  <c r="T73" i="3"/>
  <c r="S73" i="3"/>
  <c r="R73" i="3"/>
  <c r="Q73" i="3"/>
  <c r="T55" i="3"/>
  <c r="S55" i="3"/>
  <c r="R55" i="3"/>
  <c r="Q55" i="3"/>
  <c r="T20" i="3"/>
  <c r="S20" i="3"/>
  <c r="R20" i="3"/>
  <c r="Q20" i="3"/>
  <c r="T92" i="3"/>
  <c r="S92" i="3"/>
  <c r="R92" i="3"/>
  <c r="Q92" i="3"/>
  <c r="T62" i="3"/>
  <c r="S62" i="3"/>
  <c r="R62" i="3"/>
  <c r="Q62" i="3"/>
  <c r="T161" i="3"/>
  <c r="S161" i="3"/>
  <c r="R161" i="3"/>
  <c r="Q161" i="3"/>
  <c r="T246" i="3"/>
  <c r="S246" i="3"/>
  <c r="R246" i="3"/>
  <c r="Q246" i="3"/>
  <c r="T54" i="3"/>
  <c r="S54" i="3"/>
  <c r="R54" i="3"/>
  <c r="Q54" i="3"/>
  <c r="T97" i="3"/>
  <c r="S97" i="3"/>
  <c r="R97" i="3"/>
  <c r="Q97" i="3"/>
  <c r="T33" i="3"/>
  <c r="S33" i="3"/>
  <c r="R33" i="3"/>
  <c r="Q33" i="3"/>
  <c r="T160" i="3"/>
  <c r="S160" i="3"/>
  <c r="R160" i="3"/>
  <c r="Q160" i="3"/>
  <c r="T159" i="3"/>
  <c r="S159" i="3"/>
  <c r="R159" i="3"/>
  <c r="Q159" i="3"/>
  <c r="T210" i="3"/>
  <c r="S210" i="3"/>
  <c r="R210" i="3"/>
  <c r="Q210" i="3"/>
  <c r="T87" i="3"/>
  <c r="S87" i="3"/>
  <c r="R87" i="3"/>
  <c r="Q87" i="3"/>
  <c r="T39" i="3"/>
  <c r="S39" i="3"/>
  <c r="R39" i="3"/>
  <c r="Q39" i="3"/>
  <c r="T223" i="3"/>
  <c r="S223" i="3"/>
  <c r="R223" i="3"/>
  <c r="Q223" i="3"/>
  <c r="T114" i="3"/>
  <c r="S114" i="3"/>
  <c r="R114" i="3"/>
  <c r="Q114" i="3"/>
  <c r="T230" i="3"/>
  <c r="S230" i="3"/>
  <c r="R230" i="3"/>
  <c r="Q230" i="3"/>
  <c r="T24" i="3"/>
  <c r="S24" i="3"/>
  <c r="R24" i="3"/>
  <c r="Q24" i="3"/>
  <c r="T227" i="3"/>
  <c r="S227" i="3"/>
  <c r="R227" i="3"/>
  <c r="Q227" i="3"/>
  <c r="T34" i="3"/>
  <c r="S34" i="3"/>
  <c r="R34" i="3"/>
  <c r="Q34" i="3"/>
  <c r="T200" i="3"/>
  <c r="S200" i="3"/>
  <c r="R200" i="3"/>
  <c r="Q200" i="3"/>
  <c r="T257" i="3"/>
  <c r="S257" i="3"/>
  <c r="R257" i="3"/>
  <c r="Q257" i="3"/>
  <c r="T11" i="3"/>
  <c r="S11" i="3"/>
  <c r="R11" i="3"/>
  <c r="Q11" i="3"/>
  <c r="T125" i="3"/>
  <c r="S125" i="3"/>
  <c r="R125" i="3"/>
  <c r="Q125" i="3"/>
  <c r="T171" i="3"/>
  <c r="S171" i="3"/>
  <c r="R171" i="3"/>
  <c r="Q171" i="3"/>
  <c r="T101" i="3"/>
  <c r="S101" i="3"/>
  <c r="R101" i="3"/>
  <c r="Q101" i="3"/>
  <c r="T80" i="3"/>
  <c r="S80" i="3"/>
  <c r="R80" i="3"/>
  <c r="Q80" i="3"/>
  <c r="T158" i="3"/>
  <c r="S158" i="3"/>
  <c r="R158" i="3"/>
  <c r="Q158" i="3"/>
  <c r="T12" i="3"/>
  <c r="S12" i="3"/>
  <c r="R12" i="3"/>
  <c r="Q12" i="3"/>
  <c r="T122" i="3"/>
  <c r="S122" i="3"/>
  <c r="R122" i="3"/>
  <c r="Q122" i="3"/>
  <c r="T193" i="3"/>
  <c r="S193" i="3"/>
  <c r="R193" i="3"/>
  <c r="Q193" i="3"/>
  <c r="T238" i="3"/>
  <c r="S238" i="3"/>
  <c r="R238" i="3"/>
  <c r="Q238" i="3"/>
  <c r="T255" i="3"/>
  <c r="S255" i="3"/>
  <c r="R255" i="3"/>
  <c r="Q255" i="3"/>
  <c r="T72" i="3"/>
  <c r="S72" i="3"/>
  <c r="R72" i="3"/>
  <c r="Q72" i="3"/>
  <c r="T188" i="3"/>
  <c r="S188" i="3"/>
  <c r="R188" i="3"/>
  <c r="Q188" i="3"/>
  <c r="T144" i="3"/>
  <c r="S144" i="3"/>
  <c r="R144" i="3"/>
  <c r="Q144" i="3"/>
  <c r="T208" i="3"/>
  <c r="S208" i="3"/>
  <c r="R208" i="3"/>
  <c r="Q208" i="3"/>
  <c r="T219" i="3"/>
  <c r="S219" i="3"/>
  <c r="R219" i="3"/>
  <c r="Q219" i="3"/>
  <c r="T123" i="3"/>
  <c r="S123" i="3"/>
  <c r="R123" i="3"/>
  <c r="Q123" i="3"/>
  <c r="T36" i="3"/>
  <c r="S36" i="3"/>
  <c r="R36" i="3"/>
  <c r="Q36" i="3"/>
  <c r="T134" i="3"/>
  <c r="S134" i="3"/>
  <c r="R134" i="3"/>
  <c r="Q134" i="3"/>
  <c r="T212" i="3"/>
  <c r="S212" i="3"/>
  <c r="R212" i="3"/>
  <c r="Q212" i="3"/>
  <c r="T63" i="3"/>
  <c r="S63" i="3"/>
  <c r="R63" i="3"/>
  <c r="Q63" i="3"/>
  <c r="T173" i="3"/>
  <c r="S173" i="3"/>
  <c r="R173" i="3"/>
  <c r="Q173" i="3"/>
  <c r="T22" i="3"/>
  <c r="S22" i="3"/>
  <c r="R22" i="3"/>
  <c r="Q22" i="3"/>
  <c r="T107" i="3"/>
  <c r="S107" i="3"/>
  <c r="R107" i="3"/>
  <c r="Q107" i="3"/>
  <c r="T110" i="3"/>
  <c r="S110" i="3"/>
  <c r="R110" i="3"/>
  <c r="Q110" i="3"/>
  <c r="T48" i="3"/>
  <c r="S48" i="3"/>
  <c r="R48" i="3"/>
  <c r="Q48" i="3"/>
  <c r="T157" i="3"/>
  <c r="S157" i="3"/>
  <c r="R157" i="3"/>
  <c r="Q157" i="3"/>
  <c r="T186" i="3"/>
  <c r="S186" i="3"/>
  <c r="R186" i="3"/>
  <c r="Q186" i="3"/>
  <c r="T221" i="3"/>
  <c r="S221" i="3"/>
  <c r="R221" i="3"/>
  <c r="Q221" i="3"/>
  <c r="T191" i="3"/>
  <c r="S191" i="3"/>
  <c r="R191" i="3"/>
  <c r="Q191" i="3"/>
  <c r="T21" i="3"/>
  <c r="S21" i="3"/>
  <c r="R21" i="3"/>
  <c r="Q21" i="3"/>
  <c r="T115" i="3"/>
  <c r="S115" i="3"/>
  <c r="R115" i="3"/>
  <c r="Q115" i="3"/>
  <c r="T86" i="3"/>
  <c r="S86" i="3"/>
  <c r="R86" i="3"/>
  <c r="Q86" i="3"/>
  <c r="T261" i="3"/>
  <c r="S261" i="3"/>
  <c r="R261" i="3"/>
  <c r="Q261" i="3"/>
  <c r="T156" i="3"/>
  <c r="S156" i="3"/>
  <c r="R156" i="3"/>
  <c r="Q156" i="3"/>
  <c r="T236" i="3"/>
  <c r="S236" i="3"/>
  <c r="R236" i="3"/>
  <c r="Q236" i="3"/>
  <c r="T25" i="3"/>
  <c r="S25" i="3"/>
  <c r="R25" i="3"/>
  <c r="Q25" i="3"/>
  <c r="T13" i="3"/>
  <c r="S13" i="3"/>
  <c r="R13" i="3"/>
  <c r="Q13" i="3"/>
  <c r="T189" i="3"/>
  <c r="S189" i="3"/>
  <c r="R189" i="3"/>
  <c r="Q189" i="3"/>
  <c r="T60" i="3"/>
  <c r="S60" i="3"/>
  <c r="R60" i="3"/>
  <c r="Q60" i="3"/>
  <c r="T111" i="3"/>
  <c r="S111" i="3"/>
  <c r="R111" i="3"/>
  <c r="Q111" i="3"/>
  <c r="T196" i="3"/>
  <c r="S196" i="3"/>
  <c r="R196" i="3"/>
  <c r="Q196" i="3"/>
  <c r="T108" i="3"/>
  <c r="S108" i="3"/>
  <c r="R108" i="3"/>
  <c r="Q108" i="3"/>
  <c r="T40" i="3"/>
  <c r="S40" i="3"/>
  <c r="R40" i="3"/>
  <c r="Q40" i="3"/>
  <c r="T202" i="3"/>
  <c r="S202" i="3"/>
  <c r="R202" i="3"/>
  <c r="Q202" i="3"/>
  <c r="T106" i="3"/>
  <c r="S106" i="3"/>
  <c r="R106" i="3"/>
  <c r="Q106" i="3"/>
  <c r="T66" i="3"/>
  <c r="S66" i="3"/>
  <c r="R66" i="3"/>
  <c r="Q66" i="3"/>
  <c r="T68" i="3"/>
  <c r="S68" i="3"/>
  <c r="R68" i="3"/>
  <c r="Q68" i="3"/>
  <c r="T89" i="3"/>
  <c r="S89" i="3"/>
  <c r="R89" i="3"/>
  <c r="Q89" i="3"/>
  <c r="T124" i="3"/>
  <c r="S124" i="3"/>
  <c r="R124" i="3"/>
  <c r="Q124" i="3"/>
  <c r="T263" i="3"/>
  <c r="S263" i="3"/>
  <c r="R263" i="3"/>
  <c r="Q263" i="3"/>
  <c r="T85" i="3"/>
  <c r="S85" i="3"/>
  <c r="R85" i="3"/>
  <c r="Q85" i="3"/>
  <c r="T203" i="3"/>
  <c r="S203" i="3"/>
  <c r="R203" i="3"/>
  <c r="Q203" i="3"/>
  <c r="T64" i="3"/>
  <c r="S64" i="3"/>
  <c r="R64" i="3"/>
  <c r="Q64" i="3"/>
  <c r="T182" i="3"/>
  <c r="S182" i="3"/>
  <c r="R182" i="3"/>
  <c r="Q182" i="3"/>
  <c r="T205" i="3"/>
  <c r="S205" i="3"/>
  <c r="R205" i="3"/>
  <c r="Q205" i="3"/>
  <c r="T216" i="3"/>
  <c r="S216" i="3"/>
  <c r="R216" i="3"/>
  <c r="Q216" i="3"/>
  <c r="T31" i="3"/>
  <c r="S31" i="3"/>
  <c r="R31" i="3"/>
  <c r="Q31" i="3"/>
  <c r="T51" i="3"/>
  <c r="S51" i="3"/>
  <c r="R51" i="3"/>
  <c r="Q51" i="3"/>
  <c r="T148" i="3"/>
  <c r="S148" i="3"/>
  <c r="R148" i="3"/>
  <c r="Q148" i="3"/>
  <c r="T6" i="3"/>
  <c r="S6" i="3"/>
  <c r="R6" i="3"/>
  <c r="Q6" i="3"/>
  <c r="T133" i="3"/>
  <c r="S133" i="3"/>
  <c r="R133" i="3"/>
  <c r="Q133" i="3"/>
  <c r="T15" i="3"/>
  <c r="S15" i="3"/>
  <c r="R15" i="3"/>
  <c r="Q15" i="3"/>
  <c r="T88" i="3"/>
  <c r="S88" i="3"/>
  <c r="R88" i="3"/>
  <c r="Q88" i="3"/>
  <c r="T143" i="3"/>
  <c r="S143" i="3"/>
  <c r="R143" i="3"/>
  <c r="Q143" i="3"/>
  <c r="T38" i="3"/>
  <c r="S38" i="3"/>
  <c r="R38" i="3"/>
  <c r="Q38" i="3"/>
  <c r="T214" i="3"/>
  <c r="S214" i="3"/>
  <c r="R214" i="3"/>
  <c r="Q214" i="3"/>
  <c r="T195" i="3"/>
  <c r="S195" i="3"/>
  <c r="R195" i="3"/>
  <c r="Q195" i="3"/>
  <c r="T93" i="3"/>
  <c r="S93" i="3"/>
  <c r="R93" i="3"/>
  <c r="Q93" i="3"/>
  <c r="T243" i="3"/>
  <c r="S243" i="3"/>
  <c r="R243" i="3"/>
  <c r="Q243" i="3"/>
  <c r="T32" i="3"/>
  <c r="S32" i="3"/>
  <c r="R32" i="3"/>
  <c r="Q32" i="3"/>
  <c r="T244" i="3"/>
  <c r="S244" i="3"/>
  <c r="R244" i="3"/>
  <c r="Q244" i="3"/>
  <c r="T142" i="3"/>
  <c r="S142" i="3"/>
  <c r="R142" i="3"/>
  <c r="Q142" i="3"/>
  <c r="T253" i="3"/>
  <c r="S253" i="3"/>
  <c r="R253" i="3"/>
  <c r="Q253" i="3"/>
  <c r="T172" i="3"/>
  <c r="S172" i="3"/>
  <c r="R172" i="3"/>
  <c r="Q172" i="3"/>
  <c r="T215" i="3"/>
  <c r="S215" i="3"/>
  <c r="R215" i="3"/>
  <c r="Q215" i="3"/>
  <c r="T18" i="3"/>
  <c r="S18" i="3"/>
  <c r="R18" i="3"/>
  <c r="Q18" i="3"/>
  <c r="T233" i="3"/>
  <c r="S233" i="3"/>
  <c r="R233" i="3"/>
  <c r="Q233" i="3"/>
  <c r="T240" i="3"/>
  <c r="S240" i="3"/>
  <c r="R240" i="3"/>
  <c r="Q240" i="3"/>
  <c r="T135" i="3"/>
  <c r="S135" i="3"/>
  <c r="R135" i="3"/>
  <c r="Q135" i="3"/>
  <c r="T241" i="3"/>
  <c r="S241" i="3"/>
  <c r="R241" i="3"/>
  <c r="Q241" i="3"/>
  <c r="T229" i="3"/>
  <c r="S229" i="3"/>
  <c r="R229" i="3"/>
  <c r="Q229" i="3"/>
  <c r="T220" i="3"/>
  <c r="S220" i="3"/>
  <c r="R220" i="3"/>
  <c r="Q220" i="3"/>
  <c r="T52" i="3"/>
  <c r="S52" i="3"/>
  <c r="R52" i="3"/>
  <c r="Q52" i="3"/>
  <c r="T30" i="3"/>
  <c r="S30" i="3"/>
  <c r="R30" i="3"/>
  <c r="Q30" i="3"/>
  <c r="T155" i="3"/>
  <c r="S155" i="3"/>
  <c r="R155" i="3"/>
  <c r="Q155" i="3"/>
  <c r="T129" i="3"/>
  <c r="S129" i="3"/>
  <c r="R129" i="3"/>
  <c r="Q129" i="3"/>
  <c r="T149" i="3"/>
  <c r="S149" i="3"/>
  <c r="R149" i="3"/>
  <c r="Q149" i="3"/>
  <c r="T137" i="3"/>
  <c r="S137" i="3"/>
  <c r="R137" i="3"/>
  <c r="Q137" i="3"/>
  <c r="T264" i="3"/>
  <c r="S264" i="3"/>
  <c r="R264" i="3"/>
  <c r="Q264" i="3"/>
  <c r="T141" i="3"/>
  <c r="S141" i="3"/>
  <c r="R141" i="3"/>
  <c r="Q141" i="3"/>
  <c r="T187" i="3"/>
  <c r="S187" i="3"/>
  <c r="R187" i="3"/>
  <c r="Q187" i="3"/>
  <c r="T105" i="3"/>
  <c r="S105" i="3"/>
  <c r="R105" i="3"/>
  <c r="Q105" i="3"/>
  <c r="T174" i="3"/>
  <c r="S174" i="3"/>
  <c r="R174" i="3"/>
  <c r="Q174" i="3"/>
  <c r="T235" i="3"/>
  <c r="S235" i="3"/>
  <c r="R235" i="3"/>
  <c r="Q235" i="3"/>
  <c r="T102" i="3"/>
  <c r="S102" i="3"/>
  <c r="R102" i="3"/>
  <c r="Q102" i="3"/>
  <c r="T197" i="3"/>
  <c r="S197" i="3"/>
  <c r="R197" i="3"/>
  <c r="Q197" i="3"/>
  <c r="T75" i="3"/>
  <c r="S75" i="3"/>
  <c r="R75" i="3"/>
  <c r="Q75" i="3"/>
  <c r="T14" i="3"/>
  <c r="S14" i="3"/>
  <c r="R14" i="3"/>
  <c r="Q14" i="3"/>
  <c r="T252" i="3"/>
  <c r="S252" i="3"/>
  <c r="R252" i="3"/>
  <c r="Q252" i="3"/>
  <c r="T145" i="3"/>
  <c r="S145" i="3"/>
  <c r="R145" i="3"/>
  <c r="Q145" i="3"/>
  <c r="T242" i="3"/>
  <c r="S242" i="3"/>
  <c r="R242" i="3"/>
  <c r="Q242" i="3"/>
  <c r="T29" i="3"/>
  <c r="S29" i="3"/>
  <c r="R29" i="3"/>
  <c r="Q29" i="3"/>
  <c r="T218" i="3"/>
  <c r="S218" i="3"/>
  <c r="R218" i="3"/>
  <c r="Q218" i="3"/>
  <c r="T104" i="3"/>
  <c r="S104" i="3"/>
  <c r="R104" i="3"/>
  <c r="Q104" i="3"/>
  <c r="T26" i="3"/>
  <c r="S26" i="3"/>
  <c r="R26" i="3"/>
  <c r="Q26" i="3"/>
  <c r="T76" i="3"/>
  <c r="S76" i="3"/>
  <c r="R76" i="3"/>
  <c r="Q76" i="3"/>
  <c r="T251" i="3"/>
  <c r="S251" i="3"/>
  <c r="R251" i="3"/>
  <c r="Q251" i="3"/>
  <c r="T61" i="3"/>
  <c r="S61" i="3"/>
  <c r="R61" i="3"/>
  <c r="Q61" i="3"/>
  <c r="T265" i="3"/>
  <c r="S265" i="3"/>
  <c r="R265" i="3"/>
  <c r="Q265" i="3"/>
  <c r="T262" i="3"/>
  <c r="S262" i="3"/>
  <c r="R262" i="3"/>
  <c r="Q262" i="3"/>
  <c r="T57" i="3"/>
  <c r="S57" i="3"/>
  <c r="R57" i="3"/>
  <c r="Q57" i="3"/>
  <c r="T192" i="3"/>
  <c r="S192" i="3"/>
  <c r="R192" i="3"/>
  <c r="Q192" i="3"/>
  <c r="T23" i="3"/>
  <c r="S23" i="3"/>
  <c r="R23" i="3"/>
  <c r="Q23" i="3"/>
  <c r="T256" i="3"/>
  <c r="S256" i="3"/>
  <c r="R256" i="3"/>
  <c r="Q256" i="3"/>
  <c r="T84" i="3"/>
  <c r="S84" i="3"/>
  <c r="R84" i="3"/>
  <c r="Q84" i="3"/>
  <c r="T136" i="3"/>
  <c r="S136" i="3"/>
  <c r="R136" i="3"/>
  <c r="Q136" i="3"/>
  <c r="T109" i="3"/>
  <c r="S109" i="3"/>
  <c r="R109" i="3"/>
  <c r="Q109" i="3"/>
  <c r="T77" i="3"/>
  <c r="S77" i="3"/>
  <c r="R77" i="3"/>
  <c r="Q77" i="3"/>
  <c r="T59" i="3"/>
  <c r="S59" i="3"/>
  <c r="R59" i="3"/>
  <c r="Q59" i="3"/>
  <c r="T28" i="3"/>
  <c r="S28" i="3"/>
  <c r="R28" i="3"/>
  <c r="Q28" i="3"/>
  <c r="T65" i="3"/>
  <c r="S65" i="3"/>
  <c r="R65" i="3"/>
  <c r="Q65" i="3"/>
  <c r="T43" i="3"/>
  <c r="S43" i="3"/>
  <c r="R43" i="3"/>
  <c r="Q43" i="3"/>
  <c r="T204" i="3"/>
  <c r="S204" i="3"/>
  <c r="R204" i="3"/>
  <c r="Q204" i="3"/>
  <c r="T83" i="3"/>
  <c r="S83" i="3"/>
  <c r="R83" i="3"/>
  <c r="Q83" i="3"/>
  <c r="T4" i="3"/>
  <c r="S4" i="3"/>
  <c r="R4" i="3"/>
  <c r="Q4" i="3"/>
  <c r="T67" i="3"/>
  <c r="S67" i="3"/>
  <c r="R67" i="3"/>
  <c r="Q67" i="3"/>
  <c r="T113" i="3"/>
  <c r="S113" i="3"/>
  <c r="R113" i="3"/>
  <c r="Q113" i="3"/>
  <c r="T49" i="3"/>
  <c r="S49" i="3"/>
  <c r="R49" i="3"/>
  <c r="Q49" i="3"/>
  <c r="T213" i="3"/>
  <c r="S213" i="3"/>
  <c r="R213" i="3"/>
  <c r="Q213" i="3"/>
  <c r="T100" i="3"/>
  <c r="S100" i="3"/>
  <c r="R100" i="3"/>
  <c r="Q100" i="3"/>
  <c r="T154" i="3"/>
  <c r="S154" i="3"/>
  <c r="R154" i="3"/>
  <c r="Q154" i="3"/>
  <c r="T198" i="3"/>
  <c r="S198" i="3"/>
  <c r="R198" i="3"/>
  <c r="Q198" i="3"/>
  <c r="T250" i="3"/>
  <c r="S250" i="3"/>
  <c r="R250" i="3"/>
  <c r="Q250" i="3"/>
  <c r="T147" i="3"/>
  <c r="S147" i="3"/>
  <c r="R147" i="3"/>
  <c r="Q147" i="3"/>
  <c r="T79" i="3"/>
  <c r="S79" i="3"/>
  <c r="R79" i="3"/>
  <c r="Q79" i="3"/>
  <c r="T121" i="3"/>
  <c r="S121" i="3"/>
  <c r="R121" i="3"/>
  <c r="Q121" i="3"/>
  <c r="T126" i="3"/>
  <c r="S126" i="3"/>
  <c r="R126" i="3"/>
  <c r="Q126" i="3"/>
  <c r="T249" i="3"/>
  <c r="S249" i="3"/>
  <c r="R249" i="3"/>
  <c r="Q249" i="3"/>
  <c r="T199" i="3"/>
  <c r="S199" i="3"/>
  <c r="R199" i="3"/>
  <c r="Q199" i="3"/>
  <c r="T74" i="3"/>
  <c r="S74" i="3"/>
  <c r="R74" i="3"/>
  <c r="Q74" i="3"/>
  <c r="T217" i="3"/>
  <c r="S217" i="3"/>
  <c r="R217" i="3"/>
  <c r="Q217" i="3"/>
  <c r="T46" i="3"/>
  <c r="S46" i="3"/>
  <c r="R46" i="3"/>
  <c r="Q46" i="3"/>
  <c r="T8" i="3"/>
  <c r="S8" i="3"/>
  <c r="R8" i="3"/>
  <c r="Q8" i="3"/>
  <c r="T206" i="3"/>
  <c r="S206" i="3"/>
  <c r="R206" i="3"/>
  <c r="Q206" i="3"/>
  <c r="T27" i="3"/>
  <c r="S27" i="3"/>
  <c r="R27" i="3"/>
  <c r="Q27" i="3"/>
  <c r="T7" i="3"/>
  <c r="S7" i="3"/>
  <c r="R7" i="3"/>
  <c r="Q7" i="3"/>
  <c r="T152" i="2"/>
  <c r="S152" i="2"/>
  <c r="R152" i="2"/>
  <c r="Q152" i="2"/>
  <c r="T200" i="2"/>
  <c r="S200" i="2"/>
  <c r="R200" i="2"/>
  <c r="Q200" i="2"/>
  <c r="T75" i="2"/>
  <c r="S75" i="2"/>
  <c r="R75" i="2"/>
  <c r="Q75" i="2"/>
  <c r="T119" i="2"/>
  <c r="S119" i="2"/>
  <c r="R119" i="2"/>
  <c r="Q119" i="2"/>
  <c r="T156" i="2"/>
  <c r="S156" i="2"/>
  <c r="R156" i="2"/>
  <c r="Q156" i="2"/>
  <c r="T52" i="2"/>
  <c r="S52" i="2"/>
  <c r="R52" i="2"/>
  <c r="Q52" i="2"/>
  <c r="T124" i="2"/>
  <c r="S124" i="2"/>
  <c r="R124" i="2"/>
  <c r="Q124" i="2"/>
  <c r="T219" i="2"/>
  <c r="S219" i="2"/>
  <c r="R219" i="2"/>
  <c r="Q219" i="2"/>
  <c r="T34" i="2"/>
  <c r="S34" i="2"/>
  <c r="R34" i="2"/>
  <c r="Q34" i="2"/>
  <c r="T171" i="2"/>
  <c r="S171" i="2"/>
  <c r="R171" i="2"/>
  <c r="Q171" i="2"/>
  <c r="T84" i="2"/>
  <c r="S84" i="2"/>
  <c r="R84" i="2"/>
  <c r="Q84" i="2"/>
  <c r="T195" i="2"/>
  <c r="S195" i="2"/>
  <c r="R195" i="2"/>
  <c r="Q195" i="2"/>
  <c r="T59" i="2"/>
  <c r="S59" i="2"/>
  <c r="R59" i="2"/>
  <c r="Q59" i="2"/>
  <c r="T148" i="2"/>
  <c r="S148" i="2"/>
  <c r="R148" i="2"/>
  <c r="Q148" i="2"/>
  <c r="T201" i="2"/>
  <c r="S201" i="2"/>
  <c r="R201" i="2"/>
  <c r="Q201" i="2"/>
  <c r="T81" i="2"/>
  <c r="S81" i="2"/>
  <c r="R81" i="2"/>
  <c r="Q81" i="2"/>
  <c r="T99" i="2"/>
  <c r="S99" i="2"/>
  <c r="R99" i="2"/>
  <c r="Q99" i="2"/>
  <c r="T258" i="2"/>
  <c r="S258" i="2"/>
  <c r="R258" i="2"/>
  <c r="Q258" i="2"/>
  <c r="T234" i="2"/>
  <c r="S234" i="2"/>
  <c r="R234" i="2"/>
  <c r="Q234" i="2"/>
  <c r="T215" i="2"/>
  <c r="S215" i="2"/>
  <c r="R215" i="2"/>
  <c r="Q215" i="2"/>
  <c r="T163" i="2"/>
  <c r="S163" i="2"/>
  <c r="R163" i="2"/>
  <c r="Q163" i="2"/>
  <c r="T85" i="2"/>
  <c r="S85" i="2"/>
  <c r="R85" i="2"/>
  <c r="Q85" i="2"/>
  <c r="T177" i="2"/>
  <c r="S177" i="2"/>
  <c r="R177" i="2"/>
  <c r="Q177" i="2"/>
  <c r="T134" i="2"/>
  <c r="S134" i="2"/>
  <c r="R134" i="2"/>
  <c r="Q134" i="2"/>
  <c r="T21" i="2"/>
  <c r="S21" i="2"/>
  <c r="R21" i="2"/>
  <c r="Q21" i="2"/>
  <c r="T130" i="2"/>
  <c r="S130" i="2"/>
  <c r="R130" i="2"/>
  <c r="Q130" i="2"/>
  <c r="T211" i="2"/>
  <c r="S211" i="2"/>
  <c r="R211" i="2"/>
  <c r="Q211" i="2"/>
  <c r="T65" i="2"/>
  <c r="S65" i="2"/>
  <c r="R65" i="2"/>
  <c r="Q65" i="2"/>
  <c r="T109" i="2"/>
  <c r="S109" i="2"/>
  <c r="R109" i="2"/>
  <c r="Q109" i="2"/>
  <c r="T112" i="2"/>
  <c r="S112" i="2"/>
  <c r="R112" i="2"/>
  <c r="Q112" i="2"/>
  <c r="T49" i="2"/>
  <c r="S49" i="2"/>
  <c r="R49" i="2"/>
  <c r="Q49" i="2"/>
  <c r="T50" i="2"/>
  <c r="S50" i="2"/>
  <c r="R50" i="2"/>
  <c r="Q50" i="2"/>
  <c r="T207" i="2"/>
  <c r="S207" i="2"/>
  <c r="R207" i="2"/>
  <c r="Q207" i="2"/>
  <c r="T108" i="2"/>
  <c r="S108" i="2"/>
  <c r="R108" i="2"/>
  <c r="Q108" i="2"/>
  <c r="T228" i="2"/>
  <c r="S228" i="2"/>
  <c r="R228" i="2"/>
  <c r="Q228" i="2"/>
  <c r="T5" i="2"/>
  <c r="S5" i="2"/>
  <c r="R5" i="2"/>
  <c r="Q5" i="2"/>
  <c r="T135" i="2"/>
  <c r="S135" i="2"/>
  <c r="R135" i="2"/>
  <c r="Q135" i="2"/>
  <c r="T191" i="2"/>
  <c r="S191" i="2"/>
  <c r="R191" i="2"/>
  <c r="Q191" i="2"/>
  <c r="T95" i="2"/>
  <c r="S95" i="2"/>
  <c r="R95" i="2"/>
  <c r="Q95" i="2"/>
  <c r="T167" i="2"/>
  <c r="S167" i="2"/>
  <c r="R167" i="2"/>
  <c r="Q167" i="2"/>
  <c r="T222" i="2"/>
  <c r="S222" i="2"/>
  <c r="R222" i="2"/>
  <c r="Q222" i="2"/>
  <c r="T104" i="2"/>
  <c r="S104" i="2"/>
  <c r="R104" i="2"/>
  <c r="Q104" i="2"/>
  <c r="T155" i="2"/>
  <c r="S155" i="2"/>
  <c r="R155" i="2"/>
  <c r="Q155" i="2"/>
  <c r="T192" i="2"/>
  <c r="S192" i="2"/>
  <c r="R192" i="2"/>
  <c r="Q192" i="2"/>
  <c r="T259" i="2"/>
  <c r="S259" i="2"/>
  <c r="R259" i="2"/>
  <c r="Q259" i="2"/>
  <c r="T31" i="2"/>
  <c r="S31" i="2"/>
  <c r="R31" i="2"/>
  <c r="Q31" i="2"/>
  <c r="T161" i="2"/>
  <c r="S161" i="2"/>
  <c r="R161" i="2"/>
  <c r="Q161" i="2"/>
  <c r="T29" i="2"/>
  <c r="S29" i="2"/>
  <c r="R29" i="2"/>
  <c r="Q29" i="2"/>
  <c r="T97" i="2"/>
  <c r="S97" i="2"/>
  <c r="R97" i="2"/>
  <c r="Q97" i="2"/>
  <c r="T159" i="2"/>
  <c r="S159" i="2"/>
  <c r="R159" i="2"/>
  <c r="Q159" i="2"/>
  <c r="T237" i="2"/>
  <c r="S237" i="2"/>
  <c r="R237" i="2"/>
  <c r="Q237" i="2"/>
  <c r="T98" i="2"/>
  <c r="S98" i="2"/>
  <c r="R98" i="2"/>
  <c r="Q98" i="2"/>
  <c r="T114" i="2"/>
  <c r="S114" i="2"/>
  <c r="R114" i="2"/>
  <c r="Q114" i="2"/>
  <c r="T238" i="2"/>
  <c r="S238" i="2"/>
  <c r="R238" i="2"/>
  <c r="Q238" i="2"/>
  <c r="T33" i="2"/>
  <c r="S33" i="2"/>
  <c r="R33" i="2"/>
  <c r="Q33" i="2"/>
  <c r="T153" i="2"/>
  <c r="S153" i="2"/>
  <c r="R153" i="2"/>
  <c r="Q153" i="2"/>
  <c r="T122" i="2"/>
  <c r="S122" i="2"/>
  <c r="R122" i="2"/>
  <c r="Q122" i="2"/>
  <c r="T188" i="2"/>
  <c r="S188" i="2"/>
  <c r="R188" i="2"/>
  <c r="Q188" i="2"/>
  <c r="T11" i="2"/>
  <c r="S11" i="2"/>
  <c r="R11" i="2"/>
  <c r="Q11" i="2"/>
  <c r="T131" i="2"/>
  <c r="S131" i="2"/>
  <c r="R131" i="2"/>
  <c r="Q131" i="2"/>
  <c r="T115" i="2"/>
  <c r="S115" i="2"/>
  <c r="R115" i="2"/>
  <c r="Q115" i="2"/>
  <c r="T12" i="2"/>
  <c r="S12" i="2"/>
  <c r="R12" i="2"/>
  <c r="Q12" i="2"/>
  <c r="T111" i="2"/>
  <c r="S111" i="2"/>
  <c r="R111" i="2"/>
  <c r="Q111" i="2"/>
  <c r="T240" i="2"/>
  <c r="S240" i="2"/>
  <c r="R240" i="2"/>
  <c r="Q240" i="2"/>
  <c r="T60" i="2"/>
  <c r="S60" i="2"/>
  <c r="R60" i="2"/>
  <c r="Q60" i="2"/>
  <c r="T220" i="2"/>
  <c r="S220" i="2"/>
  <c r="R220" i="2"/>
  <c r="Q220" i="2"/>
  <c r="T121" i="2"/>
  <c r="S121" i="2"/>
  <c r="R121" i="2"/>
  <c r="Q121" i="2"/>
  <c r="T189" i="2"/>
  <c r="S189" i="2"/>
  <c r="R189" i="2"/>
  <c r="Q189" i="2"/>
  <c r="T193" i="2"/>
  <c r="S193" i="2"/>
  <c r="R193" i="2"/>
  <c r="Q193" i="2"/>
  <c r="T172" i="2"/>
  <c r="S172" i="2"/>
  <c r="R172" i="2"/>
  <c r="Q172" i="2"/>
  <c r="T232" i="2"/>
  <c r="S232" i="2"/>
  <c r="R232" i="2"/>
  <c r="Q232" i="2"/>
  <c r="T182" i="2"/>
  <c r="S182" i="2"/>
  <c r="R182" i="2"/>
  <c r="Q182" i="2"/>
  <c r="T260" i="2"/>
  <c r="S260" i="2"/>
  <c r="R260" i="2"/>
  <c r="Q260" i="2"/>
  <c r="T7" i="2"/>
  <c r="S7" i="2"/>
  <c r="R7" i="2"/>
  <c r="Q7" i="2"/>
  <c r="T168" i="2"/>
  <c r="S168" i="2"/>
  <c r="R168" i="2"/>
  <c r="Q168" i="2"/>
  <c r="T86" i="2"/>
  <c r="S86" i="2"/>
  <c r="R86" i="2"/>
  <c r="Q86" i="2"/>
  <c r="T253" i="2"/>
  <c r="S253" i="2"/>
  <c r="R253" i="2"/>
  <c r="Q253" i="2"/>
  <c r="T118" i="2"/>
  <c r="S118" i="2"/>
  <c r="R118" i="2"/>
  <c r="Q118" i="2"/>
  <c r="T214" i="2"/>
  <c r="S214" i="2"/>
  <c r="R214" i="2"/>
  <c r="Q214" i="2"/>
  <c r="T15" i="2"/>
  <c r="S15" i="2"/>
  <c r="R15" i="2"/>
  <c r="Q15" i="2"/>
  <c r="T205" i="2"/>
  <c r="S205" i="2"/>
  <c r="R205" i="2"/>
  <c r="Q205" i="2"/>
  <c r="T236" i="2"/>
  <c r="S236" i="2"/>
  <c r="R236" i="2"/>
  <c r="Q236" i="2"/>
  <c r="T88" i="2"/>
  <c r="S88" i="2"/>
  <c r="R88" i="2"/>
  <c r="Q88" i="2"/>
  <c r="T229" i="2"/>
  <c r="S229" i="2"/>
  <c r="R229" i="2"/>
  <c r="Q229" i="2"/>
  <c r="T129" i="2"/>
  <c r="S129" i="2"/>
  <c r="R129" i="2"/>
  <c r="Q129" i="2"/>
  <c r="T170" i="2"/>
  <c r="S170" i="2"/>
  <c r="R170" i="2"/>
  <c r="Q170" i="2"/>
  <c r="T145" i="2"/>
  <c r="S145" i="2"/>
  <c r="R145" i="2"/>
  <c r="Q145" i="2"/>
  <c r="T154" i="2"/>
  <c r="S154" i="2"/>
  <c r="R154" i="2"/>
  <c r="Q154" i="2"/>
  <c r="T125" i="2"/>
  <c r="S125" i="2"/>
  <c r="R125" i="2"/>
  <c r="Q125" i="2"/>
  <c r="T250" i="2"/>
  <c r="S250" i="2"/>
  <c r="R250" i="2"/>
  <c r="Q250" i="2"/>
  <c r="T128" i="2"/>
  <c r="S128" i="2"/>
  <c r="R128" i="2"/>
  <c r="Q128" i="2"/>
  <c r="T239" i="2"/>
  <c r="S239" i="2"/>
  <c r="R239" i="2"/>
  <c r="Q239" i="2"/>
  <c r="T71" i="2"/>
  <c r="S71" i="2"/>
  <c r="R71" i="2"/>
  <c r="Q71" i="2"/>
  <c r="T30" i="2"/>
  <c r="S30" i="2"/>
  <c r="R30" i="2"/>
  <c r="Q30" i="2"/>
  <c r="T36" i="2"/>
  <c r="S36" i="2"/>
  <c r="R36" i="2"/>
  <c r="Q36" i="2"/>
  <c r="T147" i="2"/>
  <c r="S147" i="2"/>
  <c r="R147" i="2"/>
  <c r="Q147" i="2"/>
  <c r="T46" i="2"/>
  <c r="S46" i="2"/>
  <c r="R46" i="2"/>
  <c r="Q46" i="2"/>
  <c r="T105" i="2"/>
  <c r="S105" i="2"/>
  <c r="R105" i="2"/>
  <c r="Q105" i="2"/>
  <c r="T233" i="2"/>
  <c r="S233" i="2"/>
  <c r="R233" i="2"/>
  <c r="Q233" i="2"/>
  <c r="T174" i="2"/>
  <c r="S174" i="2"/>
  <c r="R174" i="2"/>
  <c r="Q174" i="2"/>
  <c r="T194" i="2"/>
  <c r="S194" i="2"/>
  <c r="R194" i="2"/>
  <c r="Q194" i="2"/>
  <c r="T199" i="2"/>
  <c r="S199" i="2"/>
  <c r="R199" i="2"/>
  <c r="Q199" i="2"/>
  <c r="T127" i="2"/>
  <c r="S127" i="2"/>
  <c r="R127" i="2"/>
  <c r="Q127" i="2"/>
  <c r="T120" i="2"/>
  <c r="S120" i="2"/>
  <c r="R120" i="2"/>
  <c r="Q120" i="2"/>
  <c r="T206" i="2"/>
  <c r="S206" i="2"/>
  <c r="R206" i="2"/>
  <c r="Q206" i="2"/>
  <c r="T68" i="2"/>
  <c r="S68" i="2"/>
  <c r="R68" i="2"/>
  <c r="Q68" i="2"/>
  <c r="T42" i="2"/>
  <c r="S42" i="2"/>
  <c r="R42" i="2"/>
  <c r="Q42" i="2"/>
  <c r="T225" i="2"/>
  <c r="S225" i="2"/>
  <c r="R225" i="2"/>
  <c r="Q225" i="2"/>
  <c r="T107" i="2"/>
  <c r="S107" i="2"/>
  <c r="R107" i="2"/>
  <c r="Q107" i="2"/>
  <c r="T246" i="2"/>
  <c r="S246" i="2"/>
  <c r="R246" i="2"/>
  <c r="Q246" i="2"/>
  <c r="T41" i="2"/>
  <c r="S41" i="2"/>
  <c r="R41" i="2"/>
  <c r="Q41" i="2"/>
  <c r="T241" i="2"/>
  <c r="S241" i="2"/>
  <c r="R241" i="2"/>
  <c r="Q241" i="2"/>
  <c r="T26" i="2"/>
  <c r="S26" i="2"/>
  <c r="R26" i="2"/>
  <c r="Q26" i="2"/>
  <c r="T196" i="2"/>
  <c r="S196" i="2"/>
  <c r="R196" i="2"/>
  <c r="Q196" i="2"/>
  <c r="T249" i="2"/>
  <c r="S249" i="2"/>
  <c r="R249" i="2"/>
  <c r="Q249" i="2"/>
  <c r="T6" i="2"/>
  <c r="S6" i="2"/>
  <c r="R6" i="2"/>
  <c r="Q6" i="2"/>
  <c r="T116" i="2"/>
  <c r="S116" i="2"/>
  <c r="R116" i="2"/>
  <c r="Q116" i="2"/>
  <c r="T132" i="2"/>
  <c r="S132" i="2"/>
  <c r="R132" i="2"/>
  <c r="Q132" i="2"/>
  <c r="T73" i="2"/>
  <c r="S73" i="2"/>
  <c r="R73" i="2"/>
  <c r="Q73" i="2"/>
  <c r="T79" i="2"/>
  <c r="S79" i="2"/>
  <c r="R79" i="2"/>
  <c r="Q79" i="2"/>
  <c r="T123" i="2"/>
  <c r="S123" i="2"/>
  <c r="R123" i="2"/>
  <c r="Q123" i="2"/>
  <c r="T61" i="2"/>
  <c r="S61" i="2"/>
  <c r="R61" i="2"/>
  <c r="Q61" i="2"/>
  <c r="T137" i="2"/>
  <c r="S137" i="2"/>
  <c r="R137" i="2"/>
  <c r="Q137" i="2"/>
  <c r="T190" i="2"/>
  <c r="S190" i="2"/>
  <c r="R190" i="2"/>
  <c r="Q190" i="2"/>
  <c r="T227" i="2"/>
  <c r="S227" i="2"/>
  <c r="R227" i="2"/>
  <c r="Q227" i="2"/>
  <c r="T256" i="2"/>
  <c r="S256" i="2"/>
  <c r="R256" i="2"/>
  <c r="Q256" i="2"/>
  <c r="T90" i="2"/>
  <c r="S90" i="2"/>
  <c r="R90" i="2"/>
  <c r="Q90" i="2"/>
  <c r="T175" i="2"/>
  <c r="S175" i="2"/>
  <c r="R175" i="2"/>
  <c r="Q175" i="2"/>
  <c r="T136" i="2"/>
  <c r="S136" i="2"/>
  <c r="R136" i="2"/>
  <c r="Q136" i="2"/>
  <c r="T198" i="2"/>
  <c r="S198" i="2"/>
  <c r="R198" i="2"/>
  <c r="Q198" i="2"/>
  <c r="T162" i="2"/>
  <c r="S162" i="2"/>
  <c r="R162" i="2"/>
  <c r="Q162" i="2"/>
  <c r="T96" i="2"/>
  <c r="S96" i="2"/>
  <c r="R96" i="2"/>
  <c r="Q96" i="2"/>
  <c r="T18" i="2"/>
  <c r="S18" i="2"/>
  <c r="R18" i="2"/>
  <c r="Q18" i="2"/>
  <c r="T143" i="2"/>
  <c r="S143" i="2"/>
  <c r="R143" i="2"/>
  <c r="Q143" i="2"/>
  <c r="T209" i="2"/>
  <c r="S209" i="2"/>
  <c r="R209" i="2"/>
  <c r="Q209" i="2"/>
  <c r="T44" i="2"/>
  <c r="S44" i="2"/>
  <c r="R44" i="2"/>
  <c r="Q44" i="2"/>
  <c r="T166" i="2"/>
  <c r="S166" i="2"/>
  <c r="R166" i="2"/>
  <c r="Q166" i="2"/>
  <c r="T39" i="2"/>
  <c r="S39" i="2"/>
  <c r="R39" i="2"/>
  <c r="Q39" i="2"/>
  <c r="T158" i="2"/>
  <c r="S158" i="2"/>
  <c r="R158" i="2"/>
  <c r="Q158" i="2"/>
  <c r="T92" i="2"/>
  <c r="S92" i="2"/>
  <c r="R92" i="2"/>
  <c r="Q92" i="2"/>
  <c r="T53" i="2"/>
  <c r="S53" i="2"/>
  <c r="R53" i="2"/>
  <c r="Q53" i="2"/>
  <c r="T126" i="2"/>
  <c r="S126" i="2"/>
  <c r="R126" i="2"/>
  <c r="Q126" i="2"/>
  <c r="T144" i="2"/>
  <c r="S144" i="2"/>
  <c r="R144" i="2"/>
  <c r="Q144" i="2"/>
  <c r="T221" i="2"/>
  <c r="S221" i="2"/>
  <c r="R221" i="2"/>
  <c r="Q221" i="2"/>
  <c r="T150" i="2"/>
  <c r="S150" i="2"/>
  <c r="R150" i="2"/>
  <c r="Q150" i="2"/>
  <c r="T28" i="2"/>
  <c r="S28" i="2"/>
  <c r="R28" i="2"/>
  <c r="Q28" i="2"/>
  <c r="T100" i="2"/>
  <c r="S100" i="2"/>
  <c r="R100" i="2"/>
  <c r="Q100" i="2"/>
  <c r="T62" i="2"/>
  <c r="S62" i="2"/>
  <c r="R62" i="2"/>
  <c r="Q62" i="2"/>
  <c r="T261" i="2"/>
  <c r="S261" i="2"/>
  <c r="R261" i="2"/>
  <c r="Q261" i="2"/>
  <c r="T146" i="2"/>
  <c r="S146" i="2"/>
  <c r="R146" i="2"/>
  <c r="Q146" i="2"/>
  <c r="T231" i="2"/>
  <c r="S231" i="2"/>
  <c r="R231" i="2"/>
  <c r="Q231" i="2"/>
  <c r="T17" i="2"/>
  <c r="S17" i="2"/>
  <c r="R17" i="2"/>
  <c r="Q17" i="2"/>
  <c r="T43" i="2"/>
  <c r="S43" i="2"/>
  <c r="R43" i="2"/>
  <c r="Q43" i="2"/>
  <c r="T216" i="2"/>
  <c r="S216" i="2"/>
  <c r="R216" i="2"/>
  <c r="Q216" i="2"/>
  <c r="T69" i="2"/>
  <c r="S69" i="2"/>
  <c r="R69" i="2"/>
  <c r="Q69" i="2"/>
  <c r="T113" i="2"/>
  <c r="S113" i="2"/>
  <c r="R113" i="2"/>
  <c r="Q113" i="2"/>
  <c r="T185" i="2"/>
  <c r="S185" i="2"/>
  <c r="R185" i="2"/>
  <c r="Q185" i="2"/>
  <c r="T102" i="2"/>
  <c r="S102" i="2"/>
  <c r="R102" i="2"/>
  <c r="Q102" i="2"/>
  <c r="T27" i="2"/>
  <c r="S27" i="2"/>
  <c r="R27" i="2"/>
  <c r="Q27" i="2"/>
  <c r="T224" i="2"/>
  <c r="S224" i="2"/>
  <c r="R224" i="2"/>
  <c r="Q224" i="2"/>
  <c r="T101" i="2"/>
  <c r="S101" i="2"/>
  <c r="R101" i="2"/>
  <c r="Q101" i="2"/>
  <c r="T139" i="2"/>
  <c r="S139" i="2"/>
  <c r="R139" i="2"/>
  <c r="Q139" i="2"/>
  <c r="T87" i="2"/>
  <c r="S87" i="2"/>
  <c r="R87" i="2"/>
  <c r="Q87" i="2"/>
  <c r="T94" i="2"/>
  <c r="S94" i="2"/>
  <c r="R94" i="2"/>
  <c r="Q94" i="2"/>
  <c r="T204" i="2"/>
  <c r="S204" i="2"/>
  <c r="R204" i="2"/>
  <c r="Q204" i="2"/>
  <c r="T263" i="2"/>
  <c r="S263" i="2"/>
  <c r="R263" i="2"/>
  <c r="Q263" i="2"/>
  <c r="T66" i="2"/>
  <c r="S66" i="2"/>
  <c r="R66" i="2"/>
  <c r="Q66" i="2"/>
  <c r="T180" i="2"/>
  <c r="S180" i="2"/>
  <c r="R180" i="2"/>
  <c r="Q180" i="2"/>
  <c r="T51" i="2"/>
  <c r="S51" i="2"/>
  <c r="R51" i="2"/>
  <c r="Q51" i="2"/>
  <c r="T165" i="2"/>
  <c r="S165" i="2"/>
  <c r="R165" i="2"/>
  <c r="Q165" i="2"/>
  <c r="T179" i="2"/>
  <c r="S179" i="2"/>
  <c r="R179" i="2"/>
  <c r="Q179" i="2"/>
  <c r="T226" i="2"/>
  <c r="S226" i="2"/>
  <c r="R226" i="2"/>
  <c r="Q226" i="2"/>
  <c r="T16" i="2"/>
  <c r="S16" i="2"/>
  <c r="R16" i="2"/>
  <c r="Q16" i="2"/>
  <c r="T37" i="2"/>
  <c r="S37" i="2"/>
  <c r="R37" i="2"/>
  <c r="Q37" i="2"/>
  <c r="T202" i="2"/>
  <c r="S202" i="2"/>
  <c r="R202" i="2"/>
  <c r="Q202" i="2"/>
  <c r="T10" i="2"/>
  <c r="S10" i="2"/>
  <c r="R10" i="2"/>
  <c r="Q10" i="2"/>
  <c r="T106" i="2"/>
  <c r="S106" i="2"/>
  <c r="R106" i="2"/>
  <c r="Q106" i="2"/>
  <c r="T20" i="2"/>
  <c r="S20" i="2"/>
  <c r="R20" i="2"/>
  <c r="Q20" i="2"/>
  <c r="T67" i="2"/>
  <c r="S67" i="2"/>
  <c r="R67" i="2"/>
  <c r="Q67" i="2"/>
  <c r="T184" i="2"/>
  <c r="S184" i="2"/>
  <c r="R184" i="2"/>
  <c r="Q184" i="2"/>
  <c r="T32" i="2"/>
  <c r="S32" i="2"/>
  <c r="R32" i="2"/>
  <c r="Q32" i="2"/>
  <c r="T186" i="2"/>
  <c r="S186" i="2"/>
  <c r="R186" i="2"/>
  <c r="Q186" i="2"/>
  <c r="T141" i="2"/>
  <c r="S141" i="2"/>
  <c r="R141" i="2"/>
  <c r="Q141" i="2"/>
  <c r="T74" i="2"/>
  <c r="S74" i="2"/>
  <c r="R74" i="2"/>
  <c r="Q74" i="2"/>
  <c r="T255" i="2"/>
  <c r="S255" i="2"/>
  <c r="R255" i="2"/>
  <c r="Q255" i="2"/>
  <c r="T64" i="2"/>
  <c r="S64" i="2"/>
  <c r="R64" i="2"/>
  <c r="Q64" i="2"/>
  <c r="T230" i="2"/>
  <c r="S230" i="2"/>
  <c r="R230" i="2"/>
  <c r="Q230" i="2"/>
  <c r="T142" i="2"/>
  <c r="S142" i="2"/>
  <c r="R142" i="2"/>
  <c r="Q142" i="2"/>
  <c r="T247" i="2"/>
  <c r="S247" i="2"/>
  <c r="R247" i="2"/>
  <c r="Q247" i="2"/>
  <c r="T157" i="2"/>
  <c r="S157" i="2"/>
  <c r="R157" i="2"/>
  <c r="Q157" i="2"/>
  <c r="T242" i="2"/>
  <c r="S242" i="2"/>
  <c r="R242" i="2"/>
  <c r="Q242" i="2"/>
  <c r="T19" i="2"/>
  <c r="S19" i="2"/>
  <c r="R19" i="2"/>
  <c r="Q19" i="2"/>
  <c r="T217" i="2"/>
  <c r="S217" i="2"/>
  <c r="R217" i="2"/>
  <c r="Q217" i="2"/>
  <c r="T243" i="2"/>
  <c r="S243" i="2"/>
  <c r="R243" i="2"/>
  <c r="Q243" i="2"/>
  <c r="T76" i="2"/>
  <c r="S76" i="2"/>
  <c r="R76" i="2"/>
  <c r="Q76" i="2"/>
  <c r="T223" i="2"/>
  <c r="S223" i="2"/>
  <c r="R223" i="2"/>
  <c r="Q223" i="2"/>
  <c r="T210" i="2"/>
  <c r="S210" i="2"/>
  <c r="R210" i="2"/>
  <c r="Q210" i="2"/>
  <c r="T149" i="2"/>
  <c r="S149" i="2"/>
  <c r="R149" i="2"/>
  <c r="Q149" i="2"/>
  <c r="T56" i="2"/>
  <c r="S56" i="2"/>
  <c r="R56" i="2"/>
  <c r="Q56" i="2"/>
  <c r="T257" i="2"/>
  <c r="S257" i="2"/>
  <c r="R257" i="2"/>
  <c r="Q257" i="2"/>
  <c r="T197" i="2"/>
  <c r="S197" i="2"/>
  <c r="R197" i="2"/>
  <c r="Q197" i="2"/>
  <c r="T110" i="2"/>
  <c r="S110" i="2"/>
  <c r="R110" i="2"/>
  <c r="Q110" i="2"/>
  <c r="T181" i="2"/>
  <c r="S181" i="2"/>
  <c r="R181" i="2"/>
  <c r="Q181" i="2"/>
  <c r="T183" i="2"/>
  <c r="S183" i="2"/>
  <c r="R183" i="2"/>
  <c r="Q183" i="2"/>
  <c r="T264" i="2"/>
  <c r="S264" i="2"/>
  <c r="R264" i="2"/>
  <c r="Q264" i="2"/>
  <c r="T203" i="2"/>
  <c r="S203" i="2"/>
  <c r="R203" i="2"/>
  <c r="Q203" i="2"/>
  <c r="T173" i="2"/>
  <c r="S173" i="2"/>
  <c r="R173" i="2"/>
  <c r="Q173" i="2"/>
  <c r="T22" i="2"/>
  <c r="S22" i="2"/>
  <c r="R22" i="2"/>
  <c r="Q22" i="2"/>
  <c r="T160" i="2"/>
  <c r="S160" i="2"/>
  <c r="R160" i="2"/>
  <c r="Q160" i="2"/>
  <c r="T213" i="2"/>
  <c r="S213" i="2"/>
  <c r="R213" i="2"/>
  <c r="Q213" i="2"/>
  <c r="T91" i="2"/>
  <c r="S91" i="2"/>
  <c r="R91" i="2"/>
  <c r="Q91" i="2"/>
  <c r="T83" i="2"/>
  <c r="S83" i="2"/>
  <c r="R83" i="2"/>
  <c r="Q83" i="2"/>
  <c r="T77" i="2"/>
  <c r="S77" i="2"/>
  <c r="R77" i="2"/>
  <c r="Q77" i="2"/>
  <c r="T9" i="2"/>
  <c r="S9" i="2"/>
  <c r="R9" i="2"/>
  <c r="Q9" i="2"/>
  <c r="T254" i="2"/>
  <c r="S254" i="2"/>
  <c r="R254" i="2"/>
  <c r="Q254" i="2"/>
  <c r="T133" i="2"/>
  <c r="S133" i="2"/>
  <c r="R133" i="2"/>
  <c r="Q133" i="2"/>
  <c r="T235" i="2"/>
  <c r="S235" i="2"/>
  <c r="R235" i="2"/>
  <c r="Q235" i="2"/>
  <c r="T13" i="2"/>
  <c r="S13" i="2"/>
  <c r="R13" i="2"/>
  <c r="Q13" i="2"/>
  <c r="T164" i="2"/>
  <c r="S164" i="2"/>
  <c r="R164" i="2"/>
  <c r="Q164" i="2"/>
  <c r="T45" i="2"/>
  <c r="S45" i="2"/>
  <c r="R45" i="2"/>
  <c r="Q45" i="2"/>
  <c r="T24" i="2"/>
  <c r="S24" i="2"/>
  <c r="R24" i="2"/>
  <c r="Q24" i="2"/>
  <c r="T70" i="2"/>
  <c r="S70" i="2"/>
  <c r="R70" i="2"/>
  <c r="Q70" i="2"/>
  <c r="T251" i="2"/>
  <c r="S251" i="2"/>
  <c r="R251" i="2"/>
  <c r="Q251" i="2"/>
  <c r="T47" i="2"/>
  <c r="S47" i="2"/>
  <c r="R47" i="2"/>
  <c r="Q47" i="2"/>
  <c r="T265" i="2"/>
  <c r="S265" i="2"/>
  <c r="R265" i="2"/>
  <c r="Q265" i="2"/>
  <c r="T262" i="2"/>
  <c r="S262" i="2"/>
  <c r="R262" i="2"/>
  <c r="Q262" i="2"/>
  <c r="T38" i="2"/>
  <c r="S38" i="2"/>
  <c r="R38" i="2"/>
  <c r="Q38" i="2"/>
  <c r="T178" i="2"/>
  <c r="S178" i="2"/>
  <c r="R178" i="2"/>
  <c r="Q178" i="2"/>
  <c r="T55" i="2"/>
  <c r="S55" i="2"/>
  <c r="R55" i="2"/>
  <c r="Q55" i="2"/>
  <c r="T248" i="2"/>
  <c r="S248" i="2"/>
  <c r="R248" i="2"/>
  <c r="Q248" i="2"/>
  <c r="T89" i="2"/>
  <c r="S89" i="2"/>
  <c r="R89" i="2"/>
  <c r="Q89" i="2"/>
  <c r="T151" i="2"/>
  <c r="S151" i="2"/>
  <c r="R151" i="2"/>
  <c r="Q151" i="2"/>
  <c r="T93" i="2"/>
  <c r="S93" i="2"/>
  <c r="R93" i="2"/>
  <c r="Q93" i="2"/>
  <c r="T58" i="2"/>
  <c r="S58" i="2"/>
  <c r="R58" i="2"/>
  <c r="Q58" i="2"/>
  <c r="T54" i="2"/>
  <c r="S54" i="2"/>
  <c r="R54" i="2"/>
  <c r="Q54" i="2"/>
  <c r="T80" i="2"/>
  <c r="S80" i="2"/>
  <c r="R80" i="2"/>
  <c r="Q80" i="2"/>
  <c r="T140" i="2"/>
  <c r="S140" i="2"/>
  <c r="R140" i="2"/>
  <c r="Q140" i="2"/>
  <c r="T35" i="2"/>
  <c r="S35" i="2"/>
  <c r="R35" i="2"/>
  <c r="Q35" i="2"/>
  <c r="T14" i="2"/>
  <c r="S14" i="2"/>
  <c r="R14" i="2"/>
  <c r="Q14" i="2"/>
  <c r="T82" i="2"/>
  <c r="S82" i="2"/>
  <c r="R82" i="2"/>
  <c r="Q82" i="2"/>
  <c r="T8" i="2"/>
  <c r="S8" i="2"/>
  <c r="R8" i="2"/>
  <c r="Q8" i="2"/>
  <c r="T48" i="2"/>
  <c r="S48" i="2"/>
  <c r="R48" i="2"/>
  <c r="Q48" i="2"/>
  <c r="T72" i="2"/>
  <c r="S72" i="2"/>
  <c r="R72" i="2"/>
  <c r="Q72" i="2"/>
  <c r="T40" i="2"/>
  <c r="S40" i="2"/>
  <c r="R40" i="2"/>
  <c r="Q40" i="2"/>
  <c r="T218" i="2"/>
  <c r="S218" i="2"/>
  <c r="R218" i="2"/>
  <c r="Q218" i="2"/>
  <c r="T78" i="2"/>
  <c r="S78" i="2"/>
  <c r="R78" i="2"/>
  <c r="Q78" i="2"/>
  <c r="T138" i="2"/>
  <c r="S138" i="2"/>
  <c r="R138" i="2"/>
  <c r="Q138" i="2"/>
  <c r="T169" i="2"/>
  <c r="S169" i="2"/>
  <c r="R169" i="2"/>
  <c r="Q169" i="2"/>
  <c r="T244" i="2"/>
  <c r="S244" i="2"/>
  <c r="R244" i="2"/>
  <c r="Q244" i="2"/>
  <c r="T208" i="2"/>
  <c r="S208" i="2"/>
  <c r="R208" i="2"/>
  <c r="Q208" i="2"/>
  <c r="T103" i="2"/>
  <c r="S103" i="2"/>
  <c r="R103" i="2"/>
  <c r="Q103" i="2"/>
  <c r="T117" i="2"/>
  <c r="S117" i="2"/>
  <c r="R117" i="2"/>
  <c r="Q117" i="2"/>
  <c r="T176" i="2"/>
  <c r="S176" i="2"/>
  <c r="R176" i="2"/>
  <c r="Q176" i="2"/>
  <c r="T252" i="2"/>
  <c r="S252" i="2"/>
  <c r="R252" i="2"/>
  <c r="Q252" i="2"/>
  <c r="T245" i="2"/>
  <c r="S245" i="2"/>
  <c r="R245" i="2"/>
  <c r="Q245" i="2"/>
  <c r="T57" i="2"/>
  <c r="S57" i="2"/>
  <c r="R57" i="2"/>
  <c r="Q57" i="2"/>
  <c r="T212" i="2"/>
  <c r="S212" i="2"/>
  <c r="R212" i="2"/>
  <c r="Q212" i="2"/>
  <c r="T63" i="2"/>
  <c r="S63" i="2"/>
  <c r="R63" i="2"/>
  <c r="Q63" i="2"/>
  <c r="T25" i="2"/>
  <c r="S25" i="2"/>
  <c r="R25" i="2"/>
  <c r="Q25" i="2"/>
  <c r="T187" i="2"/>
  <c r="S187" i="2"/>
  <c r="R187" i="2"/>
  <c r="Q187" i="2"/>
  <c r="T23" i="2"/>
  <c r="S23" i="2"/>
  <c r="R23" i="2"/>
  <c r="Q23" i="2"/>
  <c r="T4" i="2"/>
  <c r="S4" i="2"/>
  <c r="R4" i="2"/>
  <c r="Q4" i="2"/>
  <c r="T66" i="1" l="1"/>
  <c r="T4" i="1"/>
  <c r="T11" i="1"/>
  <c r="T12" i="1"/>
  <c r="T29" i="1"/>
  <c r="T30" i="1"/>
  <c r="T46" i="1"/>
  <c r="T47" i="1"/>
  <c r="T48" i="1"/>
  <c r="T59" i="1"/>
  <c r="T60" i="1"/>
  <c r="T67" i="1"/>
  <c r="T69" i="1"/>
  <c r="T32" i="1"/>
  <c r="T33" i="1"/>
  <c r="T87" i="1"/>
  <c r="T26" i="1"/>
  <c r="T27" i="1"/>
  <c r="T61" i="1"/>
  <c r="T68" i="1"/>
  <c r="T70" i="1"/>
  <c r="T35" i="1"/>
  <c r="T21" i="1"/>
  <c r="T22" i="1"/>
  <c r="T75" i="1"/>
  <c r="T63" i="1"/>
  <c r="T64" i="1"/>
  <c r="T5" i="1"/>
  <c r="T6" i="1"/>
  <c r="T65" i="1"/>
  <c r="T76" i="1"/>
  <c r="T77" i="1"/>
  <c r="T57" i="1"/>
  <c r="T58" i="1"/>
  <c r="T73" i="1"/>
  <c r="T74" i="1"/>
  <c r="T50" i="1"/>
  <c r="T51" i="1"/>
  <c r="T52" i="1"/>
  <c r="T85" i="1"/>
  <c r="T86" i="1"/>
  <c r="T8" i="1"/>
  <c r="T9" i="1"/>
  <c r="T82" i="1"/>
  <c r="T83" i="1"/>
  <c r="T71" i="1"/>
  <c r="T15" i="1"/>
  <c r="T25" i="1"/>
  <c r="T39" i="1"/>
  <c r="T80" i="1"/>
  <c r="T16" i="1"/>
  <c r="T34" i="1"/>
  <c r="T43" i="1"/>
  <c r="T23" i="1"/>
  <c r="T24" i="1"/>
  <c r="T72" i="1"/>
  <c r="T44" i="1"/>
  <c r="T20" i="1"/>
  <c r="T49" i="1"/>
  <c r="T81" i="1"/>
  <c r="T13" i="1"/>
  <c r="T14" i="1"/>
  <c r="T37" i="1"/>
  <c r="T38" i="1"/>
  <c r="T45" i="1"/>
  <c r="T17" i="1"/>
  <c r="T18" i="1"/>
  <c r="T7" i="1"/>
  <c r="T36" i="1"/>
  <c r="T19" i="1"/>
  <c r="T31" i="1"/>
  <c r="T78" i="1"/>
  <c r="T28" i="1"/>
  <c r="T10" i="1"/>
  <c r="T53" i="1"/>
  <c r="T55" i="1"/>
  <c r="T84" i="1"/>
  <c r="T54" i="1"/>
  <c r="T56" i="1"/>
  <c r="T106" i="1"/>
  <c r="T113" i="1"/>
  <c r="T122" i="1"/>
  <c r="T130" i="1"/>
  <c r="T152" i="1"/>
  <c r="T90" i="1"/>
  <c r="T89" i="1"/>
  <c r="T161" i="1"/>
  <c r="T163" i="1"/>
  <c r="T164" i="1"/>
  <c r="T119" i="1"/>
  <c r="T118" i="1"/>
  <c r="T104" i="1"/>
  <c r="T160" i="1"/>
  <c r="T92" i="1"/>
  <c r="T147" i="1"/>
  <c r="T107" i="1"/>
  <c r="T110" i="1"/>
  <c r="T105" i="1"/>
  <c r="T159" i="1"/>
  <c r="T162" i="1"/>
  <c r="T116" i="1"/>
  <c r="T117" i="1"/>
  <c r="T131" i="1"/>
  <c r="T109" i="1"/>
  <c r="T112" i="1"/>
  <c r="T123" i="1"/>
  <c r="T124" i="1"/>
  <c r="T108" i="1"/>
  <c r="T111" i="1"/>
  <c r="T121" i="1"/>
  <c r="T120" i="1"/>
  <c r="T100" i="1"/>
  <c r="T101" i="1"/>
  <c r="T125" i="1"/>
  <c r="T126" i="1"/>
  <c r="T103" i="1"/>
  <c r="T95" i="1"/>
  <c r="T97" i="1"/>
  <c r="T94" i="1"/>
  <c r="T96" i="1"/>
  <c r="T132" i="1"/>
  <c r="T135" i="1"/>
  <c r="T137" i="1"/>
  <c r="T127" i="1"/>
  <c r="T146" i="1"/>
  <c r="T141" i="1"/>
  <c r="T140" i="1"/>
  <c r="T144" i="1"/>
  <c r="T157" i="1"/>
  <c r="T93" i="1"/>
  <c r="T134" i="1"/>
  <c r="T136" i="1"/>
  <c r="T138" i="1"/>
  <c r="T139" i="1"/>
  <c r="T143" i="1"/>
  <c r="T158" i="1"/>
  <c r="T91" i="1"/>
  <c r="T133" i="1"/>
  <c r="T142" i="1"/>
  <c r="T145" i="1"/>
  <c r="T128" i="1"/>
  <c r="T129" i="1"/>
  <c r="T153" i="1"/>
  <c r="T154" i="1"/>
  <c r="T114" i="1"/>
  <c r="T115" i="1"/>
  <c r="T102" i="1"/>
  <c r="T148" i="1"/>
  <c r="T150" i="1"/>
  <c r="T98" i="1"/>
  <c r="T99" i="1"/>
  <c r="T156" i="1"/>
  <c r="T155" i="1"/>
  <c r="T149" i="1"/>
  <c r="T151" i="1"/>
  <c r="T182" i="1"/>
  <c r="T183" i="1"/>
  <c r="T223" i="1"/>
  <c r="T221" i="1"/>
  <c r="T233" i="1"/>
  <c r="T263" i="1"/>
  <c r="T186" i="1"/>
  <c r="T220" i="1"/>
  <c r="T234" i="1"/>
  <c r="T210" i="1"/>
  <c r="T172" i="1"/>
  <c r="T174" i="1"/>
  <c r="T173" i="1"/>
  <c r="T259" i="1"/>
  <c r="T198" i="1"/>
  <c r="T199" i="1"/>
  <c r="T197" i="1"/>
  <c r="T230" i="1"/>
  <c r="T266" i="1"/>
  <c r="T268" i="1"/>
  <c r="T217" i="1"/>
  <c r="T242" i="1"/>
  <c r="T224" i="1"/>
  <c r="T226" i="1"/>
  <c r="T241" i="1"/>
  <c r="T260" i="1"/>
  <c r="T261" i="1"/>
  <c r="T229" i="1"/>
  <c r="T232" i="1"/>
  <c r="T244" i="1"/>
  <c r="T245" i="1"/>
  <c r="T225" i="1"/>
  <c r="T222" i="1"/>
  <c r="T176" i="1"/>
  <c r="T175" i="1"/>
  <c r="T219" i="1"/>
  <c r="T218" i="1"/>
  <c r="T264" i="1"/>
  <c r="T262" i="1"/>
  <c r="T211" i="1"/>
  <c r="T212" i="1"/>
  <c r="T267" i="1"/>
  <c r="T265" i="1"/>
  <c r="T240" i="1"/>
  <c r="T239" i="1"/>
  <c r="T185" i="1"/>
  <c r="T184" i="1"/>
  <c r="T227" i="1"/>
  <c r="T228" i="1"/>
  <c r="T231" i="1"/>
  <c r="T167" i="1"/>
  <c r="T169" i="1"/>
  <c r="T171" i="1"/>
  <c r="T189" i="1"/>
  <c r="T190" i="1"/>
  <c r="T195" i="1"/>
  <c r="T237" i="1"/>
  <c r="T250" i="1"/>
  <c r="T253" i="1"/>
  <c r="T254" i="1"/>
  <c r="T201" i="1"/>
  <c r="T238" i="1"/>
  <c r="T215" i="1"/>
  <c r="T216" i="1"/>
  <c r="T247" i="1"/>
  <c r="T203" i="1"/>
  <c r="T168" i="1"/>
  <c r="T177" i="1"/>
  <c r="T181" i="1"/>
  <c r="T202" i="1"/>
  <c r="T179" i="1"/>
  <c r="T196" i="1"/>
  <c r="T200" i="1"/>
  <c r="T188" i="1"/>
  <c r="T187" i="1"/>
  <c r="T257" i="1"/>
  <c r="T258" i="1"/>
  <c r="T207" i="1"/>
  <c r="T206" i="1"/>
  <c r="T213" i="1"/>
  <c r="T214" i="1"/>
  <c r="T255" i="1"/>
  <c r="T256" i="1"/>
  <c r="T236" i="1"/>
  <c r="T235" i="1"/>
  <c r="T205" i="1"/>
  <c r="T204" i="1"/>
  <c r="T249" i="1"/>
  <c r="T252" i="1"/>
  <c r="T170" i="1"/>
  <c r="T166" i="1"/>
  <c r="T180" i="1"/>
  <c r="T178" i="1"/>
  <c r="T194" i="1"/>
  <c r="T193" i="1"/>
  <c r="T248" i="1"/>
  <c r="T243" i="1"/>
  <c r="T191" i="1"/>
  <c r="T192" i="1"/>
  <c r="T246" i="1"/>
  <c r="T209" i="1"/>
  <c r="T208" i="1"/>
  <c r="T251" i="1"/>
  <c r="T79" i="1"/>
  <c r="S66" i="1"/>
  <c r="S4" i="1"/>
  <c r="S11" i="1"/>
  <c r="S12" i="1"/>
  <c r="S29" i="1"/>
  <c r="S30" i="1"/>
  <c r="S46" i="1"/>
  <c r="S47" i="1"/>
  <c r="S48" i="1"/>
  <c r="S59" i="1"/>
  <c r="S60" i="1"/>
  <c r="S67" i="1"/>
  <c r="S69" i="1"/>
  <c r="S32" i="1"/>
  <c r="S33" i="1"/>
  <c r="S87" i="1"/>
  <c r="S26" i="1"/>
  <c r="S27" i="1"/>
  <c r="S61" i="1"/>
  <c r="S68" i="1"/>
  <c r="S70" i="1"/>
  <c r="S35" i="1"/>
  <c r="S21" i="1"/>
  <c r="S22" i="1"/>
  <c r="S75" i="1"/>
  <c r="S63" i="1"/>
  <c r="S64" i="1"/>
  <c r="S5" i="1"/>
  <c r="S6" i="1"/>
  <c r="S65" i="1"/>
  <c r="S76" i="1"/>
  <c r="S77" i="1"/>
  <c r="S57" i="1"/>
  <c r="S58" i="1"/>
  <c r="S73" i="1"/>
  <c r="S74" i="1"/>
  <c r="S50" i="1"/>
  <c r="S51" i="1"/>
  <c r="S52" i="1"/>
  <c r="S85" i="1"/>
  <c r="S86" i="1"/>
  <c r="S8" i="1"/>
  <c r="S9" i="1"/>
  <c r="S82" i="1"/>
  <c r="S83" i="1"/>
  <c r="S71" i="1"/>
  <c r="S15" i="1"/>
  <c r="S25" i="1"/>
  <c r="S39" i="1"/>
  <c r="S80" i="1"/>
  <c r="S16" i="1"/>
  <c r="S34" i="1"/>
  <c r="S43" i="1"/>
  <c r="S23" i="1"/>
  <c r="S24" i="1"/>
  <c r="S72" i="1"/>
  <c r="S44" i="1"/>
  <c r="S20" i="1"/>
  <c r="S49" i="1"/>
  <c r="S81" i="1"/>
  <c r="S13" i="1"/>
  <c r="S14" i="1"/>
  <c r="S37" i="1"/>
  <c r="S38" i="1"/>
  <c r="S45" i="1"/>
  <c r="S17" i="1"/>
  <c r="S18" i="1"/>
  <c r="S7" i="1"/>
  <c r="S36" i="1"/>
  <c r="S19" i="1"/>
  <c r="S31" i="1"/>
  <c r="S78" i="1"/>
  <c r="S28" i="1"/>
  <c r="S10" i="1"/>
  <c r="S53" i="1"/>
  <c r="S55" i="1"/>
  <c r="S84" i="1"/>
  <c r="S54" i="1"/>
  <c r="S56" i="1"/>
  <c r="S106" i="1"/>
  <c r="S113" i="1"/>
  <c r="S122" i="1"/>
  <c r="S130" i="1"/>
  <c r="S152" i="1"/>
  <c r="S90" i="1"/>
  <c r="S89" i="1"/>
  <c r="S161" i="1"/>
  <c r="S163" i="1"/>
  <c r="S164" i="1"/>
  <c r="S119" i="1"/>
  <c r="S118" i="1"/>
  <c r="S104" i="1"/>
  <c r="S160" i="1"/>
  <c r="S92" i="1"/>
  <c r="S147" i="1"/>
  <c r="S107" i="1"/>
  <c r="S110" i="1"/>
  <c r="S105" i="1"/>
  <c r="S159" i="1"/>
  <c r="S162" i="1"/>
  <c r="S116" i="1"/>
  <c r="S117" i="1"/>
  <c r="S131" i="1"/>
  <c r="S109" i="1"/>
  <c r="S112" i="1"/>
  <c r="S123" i="1"/>
  <c r="S124" i="1"/>
  <c r="S108" i="1"/>
  <c r="S111" i="1"/>
  <c r="S121" i="1"/>
  <c r="S120" i="1"/>
  <c r="S100" i="1"/>
  <c r="S101" i="1"/>
  <c r="S125" i="1"/>
  <c r="S126" i="1"/>
  <c r="S103" i="1"/>
  <c r="S95" i="1"/>
  <c r="S97" i="1"/>
  <c r="S94" i="1"/>
  <c r="S96" i="1"/>
  <c r="S132" i="1"/>
  <c r="S135" i="1"/>
  <c r="S137" i="1"/>
  <c r="S127" i="1"/>
  <c r="S146" i="1"/>
  <c r="S141" i="1"/>
  <c r="S140" i="1"/>
  <c r="S144" i="1"/>
  <c r="S157" i="1"/>
  <c r="S93" i="1"/>
  <c r="S134" i="1"/>
  <c r="S136" i="1"/>
  <c r="S138" i="1"/>
  <c r="S139" i="1"/>
  <c r="S143" i="1"/>
  <c r="S158" i="1"/>
  <c r="S91" i="1"/>
  <c r="S133" i="1"/>
  <c r="S142" i="1"/>
  <c r="S145" i="1"/>
  <c r="S128" i="1"/>
  <c r="S129" i="1"/>
  <c r="S153" i="1"/>
  <c r="S154" i="1"/>
  <c r="S114" i="1"/>
  <c r="S115" i="1"/>
  <c r="S102" i="1"/>
  <c r="S148" i="1"/>
  <c r="S150" i="1"/>
  <c r="S98" i="1"/>
  <c r="S99" i="1"/>
  <c r="S156" i="1"/>
  <c r="S155" i="1"/>
  <c r="S149" i="1"/>
  <c r="S151" i="1"/>
  <c r="S182" i="1"/>
  <c r="S183" i="1"/>
  <c r="S223" i="1"/>
  <c r="S221" i="1"/>
  <c r="S233" i="1"/>
  <c r="S263" i="1"/>
  <c r="S186" i="1"/>
  <c r="S220" i="1"/>
  <c r="S234" i="1"/>
  <c r="S210" i="1"/>
  <c r="S172" i="1"/>
  <c r="S174" i="1"/>
  <c r="S173" i="1"/>
  <c r="S259" i="1"/>
  <c r="S198" i="1"/>
  <c r="S199" i="1"/>
  <c r="S197" i="1"/>
  <c r="S230" i="1"/>
  <c r="S266" i="1"/>
  <c r="S268" i="1"/>
  <c r="S217" i="1"/>
  <c r="S242" i="1"/>
  <c r="S224" i="1"/>
  <c r="S226" i="1"/>
  <c r="S241" i="1"/>
  <c r="S260" i="1"/>
  <c r="S261" i="1"/>
  <c r="S229" i="1"/>
  <c r="S232" i="1"/>
  <c r="S244" i="1"/>
  <c r="S245" i="1"/>
  <c r="S225" i="1"/>
  <c r="S222" i="1"/>
  <c r="S176" i="1"/>
  <c r="S175" i="1"/>
  <c r="S219" i="1"/>
  <c r="S218" i="1"/>
  <c r="S264" i="1"/>
  <c r="S262" i="1"/>
  <c r="S211" i="1"/>
  <c r="S212" i="1"/>
  <c r="S267" i="1"/>
  <c r="S265" i="1"/>
  <c r="S240" i="1"/>
  <c r="S239" i="1"/>
  <c r="S185" i="1"/>
  <c r="S184" i="1"/>
  <c r="S227" i="1"/>
  <c r="S228" i="1"/>
  <c r="S231" i="1"/>
  <c r="S167" i="1"/>
  <c r="S169" i="1"/>
  <c r="S171" i="1"/>
  <c r="S189" i="1"/>
  <c r="S190" i="1"/>
  <c r="S195" i="1"/>
  <c r="S237" i="1"/>
  <c r="S250" i="1"/>
  <c r="S253" i="1"/>
  <c r="S254" i="1"/>
  <c r="S201" i="1"/>
  <c r="S238" i="1"/>
  <c r="S215" i="1"/>
  <c r="S216" i="1"/>
  <c r="S247" i="1"/>
  <c r="S203" i="1"/>
  <c r="S168" i="1"/>
  <c r="S177" i="1"/>
  <c r="S181" i="1"/>
  <c r="S202" i="1"/>
  <c r="S179" i="1"/>
  <c r="S196" i="1"/>
  <c r="S200" i="1"/>
  <c r="S188" i="1"/>
  <c r="S187" i="1"/>
  <c r="S257" i="1"/>
  <c r="S258" i="1"/>
  <c r="S207" i="1"/>
  <c r="S206" i="1"/>
  <c r="S213" i="1"/>
  <c r="S214" i="1"/>
  <c r="S255" i="1"/>
  <c r="S256" i="1"/>
  <c r="S236" i="1"/>
  <c r="S235" i="1"/>
  <c r="S205" i="1"/>
  <c r="S204" i="1"/>
  <c r="S249" i="1"/>
  <c r="S252" i="1"/>
  <c r="S170" i="1"/>
  <c r="S166" i="1"/>
  <c r="S180" i="1"/>
  <c r="S178" i="1"/>
  <c r="S194" i="1"/>
  <c r="S193" i="1"/>
  <c r="S248" i="1"/>
  <c r="S243" i="1"/>
  <c r="S191" i="1"/>
  <c r="S192" i="1"/>
  <c r="S246" i="1"/>
  <c r="S209" i="1"/>
  <c r="S208" i="1"/>
  <c r="S251" i="1"/>
  <c r="S79" i="1"/>
  <c r="R66" i="1"/>
  <c r="R4" i="1"/>
  <c r="R11" i="1"/>
  <c r="R12" i="1"/>
  <c r="R29" i="1"/>
  <c r="R30" i="1"/>
  <c r="R46" i="1"/>
  <c r="R47" i="1"/>
  <c r="R48" i="1"/>
  <c r="R59" i="1"/>
  <c r="R60" i="1"/>
  <c r="R67" i="1"/>
  <c r="R69" i="1"/>
  <c r="R32" i="1"/>
  <c r="R33" i="1"/>
  <c r="R87" i="1"/>
  <c r="R26" i="1"/>
  <c r="R27" i="1"/>
  <c r="R61" i="1"/>
  <c r="R68" i="1"/>
  <c r="R70" i="1"/>
  <c r="R35" i="1"/>
  <c r="R21" i="1"/>
  <c r="R22" i="1"/>
  <c r="R75" i="1"/>
  <c r="R63" i="1"/>
  <c r="R64" i="1"/>
  <c r="R5" i="1"/>
  <c r="R6" i="1"/>
  <c r="R65" i="1"/>
  <c r="R76" i="1"/>
  <c r="R77" i="1"/>
  <c r="R57" i="1"/>
  <c r="R58" i="1"/>
  <c r="R73" i="1"/>
  <c r="R74" i="1"/>
  <c r="R50" i="1"/>
  <c r="R51" i="1"/>
  <c r="R52" i="1"/>
  <c r="R85" i="1"/>
  <c r="R86" i="1"/>
  <c r="R8" i="1"/>
  <c r="R9" i="1"/>
  <c r="R82" i="1"/>
  <c r="R83" i="1"/>
  <c r="R71" i="1"/>
  <c r="R15" i="1"/>
  <c r="R25" i="1"/>
  <c r="R39" i="1"/>
  <c r="R80" i="1"/>
  <c r="R16" i="1"/>
  <c r="R34" i="1"/>
  <c r="R43" i="1"/>
  <c r="R23" i="1"/>
  <c r="R24" i="1"/>
  <c r="R72" i="1"/>
  <c r="R44" i="1"/>
  <c r="R20" i="1"/>
  <c r="R49" i="1"/>
  <c r="R81" i="1"/>
  <c r="R13" i="1"/>
  <c r="R14" i="1"/>
  <c r="R37" i="1"/>
  <c r="R38" i="1"/>
  <c r="R45" i="1"/>
  <c r="R17" i="1"/>
  <c r="R18" i="1"/>
  <c r="R7" i="1"/>
  <c r="R36" i="1"/>
  <c r="R19" i="1"/>
  <c r="R31" i="1"/>
  <c r="R78" i="1"/>
  <c r="R28" i="1"/>
  <c r="R10" i="1"/>
  <c r="R53" i="1"/>
  <c r="R55" i="1"/>
  <c r="R84" i="1"/>
  <c r="R54" i="1"/>
  <c r="R56" i="1"/>
  <c r="R106" i="1"/>
  <c r="R113" i="1"/>
  <c r="R122" i="1"/>
  <c r="R130" i="1"/>
  <c r="R152" i="1"/>
  <c r="R90" i="1"/>
  <c r="R89" i="1"/>
  <c r="R161" i="1"/>
  <c r="R163" i="1"/>
  <c r="R164" i="1"/>
  <c r="R119" i="1"/>
  <c r="R118" i="1"/>
  <c r="R104" i="1"/>
  <c r="R160" i="1"/>
  <c r="R92" i="1"/>
  <c r="R147" i="1"/>
  <c r="R107" i="1"/>
  <c r="R110" i="1"/>
  <c r="R105" i="1"/>
  <c r="R159" i="1"/>
  <c r="R162" i="1"/>
  <c r="R116" i="1"/>
  <c r="R117" i="1"/>
  <c r="R131" i="1"/>
  <c r="R109" i="1"/>
  <c r="R112" i="1"/>
  <c r="R123" i="1"/>
  <c r="R124" i="1"/>
  <c r="R108" i="1"/>
  <c r="R111" i="1"/>
  <c r="R121" i="1"/>
  <c r="R120" i="1"/>
  <c r="R100" i="1"/>
  <c r="R101" i="1"/>
  <c r="R125" i="1"/>
  <c r="R126" i="1"/>
  <c r="R103" i="1"/>
  <c r="R95" i="1"/>
  <c r="R97" i="1"/>
  <c r="R94" i="1"/>
  <c r="R96" i="1"/>
  <c r="R132" i="1"/>
  <c r="R135" i="1"/>
  <c r="R137" i="1"/>
  <c r="R127" i="1"/>
  <c r="R146" i="1"/>
  <c r="R141" i="1"/>
  <c r="R140" i="1"/>
  <c r="R144" i="1"/>
  <c r="R157" i="1"/>
  <c r="R93" i="1"/>
  <c r="R134" i="1"/>
  <c r="R136" i="1"/>
  <c r="R138" i="1"/>
  <c r="R139" i="1"/>
  <c r="R143" i="1"/>
  <c r="R158" i="1"/>
  <c r="R91" i="1"/>
  <c r="R133" i="1"/>
  <c r="R142" i="1"/>
  <c r="R145" i="1"/>
  <c r="R128" i="1"/>
  <c r="R129" i="1"/>
  <c r="R153" i="1"/>
  <c r="R154" i="1"/>
  <c r="R114" i="1"/>
  <c r="R115" i="1"/>
  <c r="R102" i="1"/>
  <c r="R148" i="1"/>
  <c r="R150" i="1"/>
  <c r="R98" i="1"/>
  <c r="R99" i="1"/>
  <c r="R156" i="1"/>
  <c r="R155" i="1"/>
  <c r="R149" i="1"/>
  <c r="R151" i="1"/>
  <c r="R182" i="1"/>
  <c r="R183" i="1"/>
  <c r="R223" i="1"/>
  <c r="R221" i="1"/>
  <c r="R233" i="1"/>
  <c r="R263" i="1"/>
  <c r="R186" i="1"/>
  <c r="R220" i="1"/>
  <c r="R234" i="1"/>
  <c r="R210" i="1"/>
  <c r="R172" i="1"/>
  <c r="R174" i="1"/>
  <c r="R173" i="1"/>
  <c r="R259" i="1"/>
  <c r="R198" i="1"/>
  <c r="R199" i="1"/>
  <c r="R197" i="1"/>
  <c r="R230" i="1"/>
  <c r="R266" i="1"/>
  <c r="R268" i="1"/>
  <c r="R217" i="1"/>
  <c r="R242" i="1"/>
  <c r="R224" i="1"/>
  <c r="R226" i="1"/>
  <c r="R241" i="1"/>
  <c r="R260" i="1"/>
  <c r="R261" i="1"/>
  <c r="R229" i="1"/>
  <c r="R232" i="1"/>
  <c r="R244" i="1"/>
  <c r="R245" i="1"/>
  <c r="R225" i="1"/>
  <c r="R222" i="1"/>
  <c r="R176" i="1"/>
  <c r="R175" i="1"/>
  <c r="R219" i="1"/>
  <c r="R218" i="1"/>
  <c r="R264" i="1"/>
  <c r="R262" i="1"/>
  <c r="R211" i="1"/>
  <c r="R212" i="1"/>
  <c r="R267" i="1"/>
  <c r="R265" i="1"/>
  <c r="R240" i="1"/>
  <c r="R239" i="1"/>
  <c r="R185" i="1"/>
  <c r="R184" i="1"/>
  <c r="R227" i="1"/>
  <c r="R228" i="1"/>
  <c r="R231" i="1"/>
  <c r="R167" i="1"/>
  <c r="R169" i="1"/>
  <c r="R171" i="1"/>
  <c r="R189" i="1"/>
  <c r="R190" i="1"/>
  <c r="R195" i="1"/>
  <c r="R237" i="1"/>
  <c r="R250" i="1"/>
  <c r="R253" i="1"/>
  <c r="R254" i="1"/>
  <c r="R201" i="1"/>
  <c r="R238" i="1"/>
  <c r="R215" i="1"/>
  <c r="R216" i="1"/>
  <c r="R247" i="1"/>
  <c r="R203" i="1"/>
  <c r="R168" i="1"/>
  <c r="R177" i="1"/>
  <c r="R181" i="1"/>
  <c r="R202" i="1"/>
  <c r="R179" i="1"/>
  <c r="R196" i="1"/>
  <c r="R200" i="1"/>
  <c r="R188" i="1"/>
  <c r="R187" i="1"/>
  <c r="R257" i="1"/>
  <c r="R258" i="1"/>
  <c r="R207" i="1"/>
  <c r="R206" i="1"/>
  <c r="R213" i="1"/>
  <c r="R214" i="1"/>
  <c r="R255" i="1"/>
  <c r="R256" i="1"/>
  <c r="R236" i="1"/>
  <c r="R235" i="1"/>
  <c r="R205" i="1"/>
  <c r="R204" i="1"/>
  <c r="R249" i="1"/>
  <c r="R252" i="1"/>
  <c r="R170" i="1"/>
  <c r="R166" i="1"/>
  <c r="R180" i="1"/>
  <c r="R178" i="1"/>
  <c r="R194" i="1"/>
  <c r="R193" i="1"/>
  <c r="R248" i="1"/>
  <c r="R243" i="1"/>
  <c r="R191" i="1"/>
  <c r="R192" i="1"/>
  <c r="R246" i="1"/>
  <c r="R209" i="1"/>
  <c r="R208" i="1"/>
  <c r="R251" i="1"/>
  <c r="R79" i="1"/>
  <c r="Q66" i="1"/>
  <c r="Q4" i="1"/>
  <c r="Q11" i="1"/>
  <c r="Q12" i="1"/>
  <c r="Q29" i="1"/>
  <c r="Q30" i="1"/>
  <c r="Q46" i="1"/>
  <c r="Q47" i="1"/>
  <c r="Q48" i="1"/>
  <c r="Q59" i="1"/>
  <c r="Q60" i="1"/>
  <c r="Q67" i="1"/>
  <c r="Q69" i="1"/>
  <c r="Q32" i="1"/>
  <c r="Q33" i="1"/>
  <c r="Q87" i="1"/>
  <c r="Q26" i="1"/>
  <c r="Q27" i="1"/>
  <c r="Q61" i="1"/>
  <c r="Q68" i="1"/>
  <c r="Q70" i="1"/>
  <c r="Q35" i="1"/>
  <c r="Q21" i="1"/>
  <c r="Q22" i="1"/>
  <c r="Q75" i="1"/>
  <c r="Q63" i="1"/>
  <c r="Q64" i="1"/>
  <c r="Q5" i="1"/>
  <c r="Q6" i="1"/>
  <c r="Q65" i="1"/>
  <c r="Q76" i="1"/>
  <c r="Q77" i="1"/>
  <c r="Q57" i="1"/>
  <c r="Q58" i="1"/>
  <c r="Q73" i="1"/>
  <c r="Q74" i="1"/>
  <c r="Q50" i="1"/>
  <c r="Q51" i="1"/>
  <c r="Q52" i="1"/>
  <c r="Q85" i="1"/>
  <c r="Q86" i="1"/>
  <c r="Q8" i="1"/>
  <c r="Q9" i="1"/>
  <c r="Q82" i="1"/>
  <c r="Q83" i="1"/>
  <c r="Q71" i="1"/>
  <c r="Q15" i="1"/>
  <c r="Q25" i="1"/>
  <c r="Q39" i="1"/>
  <c r="Q80" i="1"/>
  <c r="Q16" i="1"/>
  <c r="Q34" i="1"/>
  <c r="Q43" i="1"/>
  <c r="Q23" i="1"/>
  <c r="Q24" i="1"/>
  <c r="Q72" i="1"/>
  <c r="Q44" i="1"/>
  <c r="Q20" i="1"/>
  <c r="Q49" i="1"/>
  <c r="Q81" i="1"/>
  <c r="Q13" i="1"/>
  <c r="Q14" i="1"/>
  <c r="Q37" i="1"/>
  <c r="Q38" i="1"/>
  <c r="Q45" i="1"/>
  <c r="Q17" i="1"/>
  <c r="Q18" i="1"/>
  <c r="Q7" i="1"/>
  <c r="Q36" i="1"/>
  <c r="Q19" i="1"/>
  <c r="Q31" i="1"/>
  <c r="Q78" i="1"/>
  <c r="Q28" i="1"/>
  <c r="Q10" i="1"/>
  <c r="Q53" i="1"/>
  <c r="Q55" i="1"/>
  <c r="Q84" i="1"/>
  <c r="Q54" i="1"/>
  <c r="Q56" i="1"/>
  <c r="Q106" i="1"/>
  <c r="Q113" i="1"/>
  <c r="Q122" i="1"/>
  <c r="Q130" i="1"/>
  <c r="Q152" i="1"/>
  <c r="Q90" i="1"/>
  <c r="Q89" i="1"/>
  <c r="Q161" i="1"/>
  <c r="Q163" i="1"/>
  <c r="Q164" i="1"/>
  <c r="Q119" i="1"/>
  <c r="Q118" i="1"/>
  <c r="Q104" i="1"/>
  <c r="Q160" i="1"/>
  <c r="Q92" i="1"/>
  <c r="Q147" i="1"/>
  <c r="Q107" i="1"/>
  <c r="Q110" i="1"/>
  <c r="Q105" i="1"/>
  <c r="Q159" i="1"/>
  <c r="Q162" i="1"/>
  <c r="Q116" i="1"/>
  <c r="Q117" i="1"/>
  <c r="Q131" i="1"/>
  <c r="Q109" i="1"/>
  <c r="Q112" i="1"/>
  <c r="Q123" i="1"/>
  <c r="Q124" i="1"/>
  <c r="Q108" i="1"/>
  <c r="Q111" i="1"/>
  <c r="Q121" i="1"/>
  <c r="Q120" i="1"/>
  <c r="Q100" i="1"/>
  <c r="Q101" i="1"/>
  <c r="Q125" i="1"/>
  <c r="Q126" i="1"/>
  <c r="Q103" i="1"/>
  <c r="Q95" i="1"/>
  <c r="Q97" i="1"/>
  <c r="Q94" i="1"/>
  <c r="Q96" i="1"/>
  <c r="Q132" i="1"/>
  <c r="Q135" i="1"/>
  <c r="Q137" i="1"/>
  <c r="Q127" i="1"/>
  <c r="Q146" i="1"/>
  <c r="Q141" i="1"/>
  <c r="Q140" i="1"/>
  <c r="Q144" i="1"/>
  <c r="Q157" i="1"/>
  <c r="Q93" i="1"/>
  <c r="Q134" i="1"/>
  <c r="Q136" i="1"/>
  <c r="Q138" i="1"/>
  <c r="Q139" i="1"/>
  <c r="Q143" i="1"/>
  <c r="Q158" i="1"/>
  <c r="Q91" i="1"/>
  <c r="Q133" i="1"/>
  <c r="Q142" i="1"/>
  <c r="Q145" i="1"/>
  <c r="Q128" i="1"/>
  <c r="Q129" i="1"/>
  <c r="Q153" i="1"/>
  <c r="Q154" i="1"/>
  <c r="Q114" i="1"/>
  <c r="Q115" i="1"/>
  <c r="Q102" i="1"/>
  <c r="Q148" i="1"/>
  <c r="Q150" i="1"/>
  <c r="Q98" i="1"/>
  <c r="Q99" i="1"/>
  <c r="Q156" i="1"/>
  <c r="Q155" i="1"/>
  <c r="Q149" i="1"/>
  <c r="Q151" i="1"/>
  <c r="Q182" i="1"/>
  <c r="Q183" i="1"/>
  <c r="Q223" i="1"/>
  <c r="Q221" i="1"/>
  <c r="Q233" i="1"/>
  <c r="Q263" i="1"/>
  <c r="Q186" i="1"/>
  <c r="Q220" i="1"/>
  <c r="Q234" i="1"/>
  <c r="Q210" i="1"/>
  <c r="Q172" i="1"/>
  <c r="Q174" i="1"/>
  <c r="Q173" i="1"/>
  <c r="Q259" i="1"/>
  <c r="Q198" i="1"/>
  <c r="Q199" i="1"/>
  <c r="Q197" i="1"/>
  <c r="Q230" i="1"/>
  <c r="Q266" i="1"/>
  <c r="Q268" i="1"/>
  <c r="Q217" i="1"/>
  <c r="Q242" i="1"/>
  <c r="Q224" i="1"/>
  <c r="Q226" i="1"/>
  <c r="Q241" i="1"/>
  <c r="Q260" i="1"/>
  <c r="Q261" i="1"/>
  <c r="Q229" i="1"/>
  <c r="Q232" i="1"/>
  <c r="Q244" i="1"/>
  <c r="Q245" i="1"/>
  <c r="Q225" i="1"/>
  <c r="Q222" i="1"/>
  <c r="Q176" i="1"/>
  <c r="Q175" i="1"/>
  <c r="Q219" i="1"/>
  <c r="Q218" i="1"/>
  <c r="Q264" i="1"/>
  <c r="Q262" i="1"/>
  <c r="Q211" i="1"/>
  <c r="Q212" i="1"/>
  <c r="Q267" i="1"/>
  <c r="Q265" i="1"/>
  <c r="Q240" i="1"/>
  <c r="Q239" i="1"/>
  <c r="Q185" i="1"/>
  <c r="Q184" i="1"/>
  <c r="Q227" i="1"/>
  <c r="Q228" i="1"/>
  <c r="Q231" i="1"/>
  <c r="Q167" i="1"/>
  <c r="Q169" i="1"/>
  <c r="Q171" i="1"/>
  <c r="Q189" i="1"/>
  <c r="Q190" i="1"/>
  <c r="Q195" i="1"/>
  <c r="Q237" i="1"/>
  <c r="Q250" i="1"/>
  <c r="Q253" i="1"/>
  <c r="Q254" i="1"/>
  <c r="Q201" i="1"/>
  <c r="Q238" i="1"/>
  <c r="Q215" i="1"/>
  <c r="Q216" i="1"/>
  <c r="Q247" i="1"/>
  <c r="Q203" i="1"/>
  <c r="Q168" i="1"/>
  <c r="Q177" i="1"/>
  <c r="Q181" i="1"/>
  <c r="Q202" i="1"/>
  <c r="Q179" i="1"/>
  <c r="Q196" i="1"/>
  <c r="Q200" i="1"/>
  <c r="Q188" i="1"/>
  <c r="Q187" i="1"/>
  <c r="Q257" i="1"/>
  <c r="Q258" i="1"/>
  <c r="Q207" i="1"/>
  <c r="Q206" i="1"/>
  <c r="Q213" i="1"/>
  <c r="Q214" i="1"/>
  <c r="Q255" i="1"/>
  <c r="Q256" i="1"/>
  <c r="Q236" i="1"/>
  <c r="Q235" i="1"/>
  <c r="Q205" i="1"/>
  <c r="Q204" i="1"/>
  <c r="Q249" i="1"/>
  <c r="Q252" i="1"/>
  <c r="Q170" i="1"/>
  <c r="Q166" i="1"/>
  <c r="Q180" i="1"/>
  <c r="Q178" i="1"/>
  <c r="Q194" i="1"/>
  <c r="Q193" i="1"/>
  <c r="Q248" i="1"/>
  <c r="Q243" i="1"/>
  <c r="Q191" i="1"/>
  <c r="Q192" i="1"/>
  <c r="Q246" i="1"/>
  <c r="Q209" i="1"/>
  <c r="Q208" i="1"/>
  <c r="Q251" i="1"/>
  <c r="Q79" i="1"/>
</calcChain>
</file>

<file path=xl/sharedStrings.xml><?xml version="1.0" encoding="utf-8"?>
<sst xmlns="http://schemas.openxmlformats.org/spreadsheetml/2006/main" count="9946" uniqueCount="649">
  <si>
    <t>Préparation 2019/2020</t>
  </si>
  <si>
    <t>Constat 2019/2020</t>
  </si>
  <si>
    <t>Préparation 2020/2021</t>
  </si>
  <si>
    <t>N° RNE</t>
  </si>
  <si>
    <t>Sigle</t>
  </si>
  <si>
    <t>Dénomination</t>
  </si>
  <si>
    <t>Commune</t>
  </si>
  <si>
    <t>HP</t>
  </si>
  <si>
    <t xml:space="preserve"> HSA </t>
  </si>
  <si>
    <t>IMP</t>
  </si>
  <si>
    <t>Total DHG</t>
  </si>
  <si>
    <t>0770635X</t>
  </si>
  <si>
    <t>E.D.M.</t>
  </si>
  <si>
    <t>FONDATION POIDATZ</t>
  </si>
  <si>
    <t>ST FARGEAU PONTHIERRY</t>
  </si>
  <si>
    <t>0770884T</t>
  </si>
  <si>
    <t>CMP</t>
  </si>
  <si>
    <t>VILLEPATOUR</t>
  </si>
  <si>
    <t>PRESLES EN BRIE</t>
  </si>
  <si>
    <t>0770918E</t>
  </si>
  <si>
    <t>LGT LY</t>
  </si>
  <si>
    <t>URUGUAY FRANCE</t>
  </si>
  <si>
    <t>AVON</t>
  </si>
  <si>
    <t>0770920G</t>
  </si>
  <si>
    <t>LPO LY</t>
  </si>
  <si>
    <t>LA FAYETTE</t>
  </si>
  <si>
    <t>CHAMPAGNE SUR SEINE</t>
  </si>
  <si>
    <t>0772334U</t>
  </si>
  <si>
    <t>SEP</t>
  </si>
  <si>
    <t>LYCEE LAFAYETTE</t>
  </si>
  <si>
    <t>0770926N</t>
  </si>
  <si>
    <t>LGT</t>
  </si>
  <si>
    <t>FRANCOIS COUPERIN</t>
  </si>
  <si>
    <t>FONTAINEBLEAU</t>
  </si>
  <si>
    <t>0770927P</t>
  </si>
  <si>
    <t>LG</t>
  </si>
  <si>
    <t>INTERNATIONAL FRANCOIS 1ER</t>
  </si>
  <si>
    <t>0770933W</t>
  </si>
  <si>
    <t>JACQUES AMYOT</t>
  </si>
  <si>
    <t>MELUN</t>
  </si>
  <si>
    <t>0770934X</t>
  </si>
  <si>
    <t>LEONARD DE VINCI</t>
  </si>
  <si>
    <t>0770935Y</t>
  </si>
  <si>
    <t>DU LYCEE LEONARD DE VINCI</t>
  </si>
  <si>
    <t>0770940D</t>
  </si>
  <si>
    <t>ETIENNE BEZOUT</t>
  </si>
  <si>
    <t>NEMOURS</t>
  </si>
  <si>
    <t>0771028Z</t>
  </si>
  <si>
    <t>DU LYCEE ETIENNE BEZOUT</t>
  </si>
  <si>
    <t>0770942F</t>
  </si>
  <si>
    <t>LPO</t>
  </si>
  <si>
    <t>THIBAUT DE CHAMPAGNE</t>
  </si>
  <si>
    <t>PROVINS</t>
  </si>
  <si>
    <t>0771358H</t>
  </si>
  <si>
    <t>DU LYCEE THIBAULT DE CHAMPAGNE</t>
  </si>
  <si>
    <t>0770943G</t>
  </si>
  <si>
    <t>LP</t>
  </si>
  <si>
    <t>BENJAMIN FRANKLIN</t>
  </si>
  <si>
    <t>LA ROCHETTE</t>
  </si>
  <si>
    <t>0772644F</t>
  </si>
  <si>
    <t>SGT</t>
  </si>
  <si>
    <t>LP BENJAMIN FRANKLIN</t>
  </si>
  <si>
    <t>0770946K</t>
  </si>
  <si>
    <t>CENTRE DU JARD</t>
  </si>
  <si>
    <t>VOISENON</t>
  </si>
  <si>
    <t>0771027Y</t>
  </si>
  <si>
    <t>FREDERIC JOLIOT CURIE</t>
  </si>
  <si>
    <t>DAMMARIE LES LYS</t>
  </si>
  <si>
    <t>0771364P</t>
  </si>
  <si>
    <t>DU LYCEE JOLIOT CURIE</t>
  </si>
  <si>
    <t>0771125E</t>
  </si>
  <si>
    <t>CMPA</t>
  </si>
  <si>
    <t>CENTRE MEDICAL PEDAGOGIQUE ADO</t>
  </si>
  <si>
    <t>NEUFMOUTIERS EN BRIE</t>
  </si>
  <si>
    <t>0771336J</t>
  </si>
  <si>
    <t>LES PANNEVELLES</t>
  </si>
  <si>
    <t>0772326K</t>
  </si>
  <si>
    <t>LYCEE PANNEVELLES</t>
  </si>
  <si>
    <t>0771663P</t>
  </si>
  <si>
    <t>GEORGE SAND</t>
  </si>
  <si>
    <t>LE MEE SUR SEINE</t>
  </si>
  <si>
    <t>0771997C</t>
  </si>
  <si>
    <t>LP LYC</t>
  </si>
  <si>
    <t>JACQUES PREVERT</t>
  </si>
  <si>
    <t>COMBS LA VILLE</t>
  </si>
  <si>
    <t>0772127U</t>
  </si>
  <si>
    <t>GALILEE</t>
  </si>
  <si>
    <t>0772188K</t>
  </si>
  <si>
    <t>PIERRE MENDES-FRANCE</t>
  </si>
  <si>
    <t>SAVIGNY LE TEMPLE</t>
  </si>
  <si>
    <t>0772225A</t>
  </si>
  <si>
    <t>LINO VENTURA</t>
  </si>
  <si>
    <t>OZOIR LA FERRIERE</t>
  </si>
  <si>
    <t>0772441K</t>
  </si>
  <si>
    <t>LP LINO VENTURA</t>
  </si>
  <si>
    <t>0772230F</t>
  </si>
  <si>
    <t>BLAISE PASCAL</t>
  </si>
  <si>
    <t>BRIE COMTE ROBERT</t>
  </si>
  <si>
    <t>0772329N</t>
  </si>
  <si>
    <t>LYCEE BLAISE PASCAL</t>
  </si>
  <si>
    <t>0772243V</t>
  </si>
  <si>
    <t>CAMILLE CLAUDEL</t>
  </si>
  <si>
    <t>PONTAULT COMBAULT</t>
  </si>
  <si>
    <t>0772244W</t>
  </si>
  <si>
    <t>ANTONIN CAREME</t>
  </si>
  <si>
    <t>0772556K</t>
  </si>
  <si>
    <t>LP ANTONIN CAREME</t>
  </si>
  <si>
    <t>0772277G</t>
  </si>
  <si>
    <t>HENRI BECQUEREL</t>
  </si>
  <si>
    <t>NANGIS</t>
  </si>
  <si>
    <t>0772643E</t>
  </si>
  <si>
    <t>LPO HENRI BECQUEREL</t>
  </si>
  <si>
    <t>0772295B</t>
  </si>
  <si>
    <t>LA TOUR DES DAMES</t>
  </si>
  <si>
    <t>ROZAY EN BRIE</t>
  </si>
  <si>
    <t>0772336W</t>
  </si>
  <si>
    <t>LYCEE LA TOUR DES DAMES</t>
  </si>
  <si>
    <t>0772296C</t>
  </si>
  <si>
    <t>DE LA MARE CARREE</t>
  </si>
  <si>
    <t>MOISSY CRAMAYEL</t>
  </si>
  <si>
    <t>0772337X</t>
  </si>
  <si>
    <t>LYCEE LA MARE CARREE</t>
  </si>
  <si>
    <t>0772586T</t>
  </si>
  <si>
    <t>EXP</t>
  </si>
  <si>
    <t>MICRO-LYCEE DE SENART</t>
  </si>
  <si>
    <t>0770937A</t>
  </si>
  <si>
    <t>LYCEE SIMONE SIGNORET</t>
  </si>
  <si>
    <t>VAUX LE PENIL</t>
  </si>
  <si>
    <t>0772310T</t>
  </si>
  <si>
    <t>SIMONE SIGNORET</t>
  </si>
  <si>
    <t>0772332S</t>
  </si>
  <si>
    <t>SONIA DELAUNAY</t>
  </si>
  <si>
    <t>CESSON</t>
  </si>
  <si>
    <t>0772414F</t>
  </si>
  <si>
    <t>LYCEE SONIA DELAUNAY</t>
  </si>
  <si>
    <t>0771617P</t>
  </si>
  <si>
    <t>DU LYCEE CLEMENT ADER</t>
  </si>
  <si>
    <t>TOURNAN EN BRIE</t>
  </si>
  <si>
    <t>0772342C</t>
  </si>
  <si>
    <t>CLEMENT ADER</t>
  </si>
  <si>
    <t>0772737G</t>
  </si>
  <si>
    <t>INTERNAT D'EXCELLENCE  SOURDUN</t>
  </si>
  <si>
    <t>0770922J</t>
  </si>
  <si>
    <t>GASTON BACHELARD</t>
  </si>
  <si>
    <t>CHELLES</t>
  </si>
  <si>
    <t>0770924L</t>
  </si>
  <si>
    <t>JULES FERRY</t>
  </si>
  <si>
    <t>COULOMMIERS</t>
  </si>
  <si>
    <t>0770930T</t>
  </si>
  <si>
    <t>HENRI MOISSAN</t>
  </si>
  <si>
    <t>MEAUX</t>
  </si>
  <si>
    <t>0770931U</t>
  </si>
  <si>
    <t>PIERRE DE COUBERTIN</t>
  </si>
  <si>
    <t>0770932V</t>
  </si>
  <si>
    <t>0770944H</t>
  </si>
  <si>
    <t>AUGUSTE PERDONNET</t>
  </si>
  <si>
    <t>THORIGNY SUR MARNE</t>
  </si>
  <si>
    <t>0771171E</t>
  </si>
  <si>
    <t>LOUIS LUMIERE</t>
  </si>
  <si>
    <t>0771512A</t>
  </si>
  <si>
    <t>VAN DONGEN</t>
  </si>
  <si>
    <t>LAGNY SUR MARNE</t>
  </si>
  <si>
    <t>0771652C</t>
  </si>
  <si>
    <t>LE BRASSET</t>
  </si>
  <si>
    <t>0770923K</t>
  </si>
  <si>
    <t>DU LYCEE DU GUE A TRESMES</t>
  </si>
  <si>
    <t>CONGIS SUR THEROUANNE</t>
  </si>
  <si>
    <t>0771658J</t>
  </si>
  <si>
    <t>DU GUE A TRESMES</t>
  </si>
  <si>
    <t>0771763Y</t>
  </si>
  <si>
    <t>CHARLES LE CHAUVE</t>
  </si>
  <si>
    <t>ROISSY EN BRIE</t>
  </si>
  <si>
    <t>0771880A</t>
  </si>
  <si>
    <t>CHARLES BAUDELAIRE</t>
  </si>
  <si>
    <t>0771941S</t>
  </si>
  <si>
    <t>DE NOISIEL</t>
  </si>
  <si>
    <t>NOISIEL</t>
  </si>
  <si>
    <t>0771995A</t>
  </si>
  <si>
    <t>LE CHAMP DE CLAYE</t>
  </si>
  <si>
    <t>CLAYE SOUILLY</t>
  </si>
  <si>
    <t>0771996B</t>
  </si>
  <si>
    <t>HONORE DE BALZAC</t>
  </si>
  <si>
    <t>MITRY MORY</t>
  </si>
  <si>
    <t>0772120L</t>
  </si>
  <si>
    <t>JEAN MOULIN</t>
  </si>
  <si>
    <t>TORCY</t>
  </si>
  <si>
    <t>0772223Y</t>
  </si>
  <si>
    <t>RENE DESCARTES</t>
  </si>
  <si>
    <t>CHAMPS SUR MARNE</t>
  </si>
  <si>
    <t>0772327L</t>
  </si>
  <si>
    <t>LYCEE DESCARTES</t>
  </si>
  <si>
    <t>0772228D</t>
  </si>
  <si>
    <t>CHARLES DE GAULLE</t>
  </si>
  <si>
    <t>LONGPERRIER</t>
  </si>
  <si>
    <t>0772442L</t>
  </si>
  <si>
    <t>LYCEE CHARLES DE GAULLE</t>
  </si>
  <si>
    <t>0772229E</t>
  </si>
  <si>
    <t>JEAN VILAR</t>
  </si>
  <si>
    <t>0772276F</t>
  </si>
  <si>
    <t>JEHAN DE CHELLES</t>
  </si>
  <si>
    <t>0772668G</t>
  </si>
  <si>
    <t>LPO JEHAN DE CHELLES</t>
  </si>
  <si>
    <t>0772292Y</t>
  </si>
  <si>
    <t>MARTIN LUTHER KING</t>
  </si>
  <si>
    <t>BUSSY ST GEORGES</t>
  </si>
  <si>
    <t>0772294A</t>
  </si>
  <si>
    <t>EMILY BRONTE</t>
  </si>
  <si>
    <t>LOGNES</t>
  </si>
  <si>
    <t>0772662A</t>
  </si>
  <si>
    <t xml:space="preserve">CHELLES </t>
  </si>
  <si>
    <t>0772685A</t>
  </si>
  <si>
    <t>SAMUEL BECKETT</t>
  </si>
  <si>
    <t>LA FERTE SOUS JOUARRE</t>
  </si>
  <si>
    <t>0772688D</t>
  </si>
  <si>
    <t>EMILIE DU CHATELET</t>
  </si>
  <si>
    <t>SERRIS</t>
  </si>
  <si>
    <t>0772751X</t>
  </si>
  <si>
    <t>LPO CHARLOTTE DELBO</t>
  </si>
  <si>
    <t>DAMMARTIN EN GOELE</t>
  </si>
  <si>
    <t>0770342D</t>
  </si>
  <si>
    <t>EREA</t>
  </si>
  <si>
    <t>LEOPOLD BELLAN</t>
  </si>
  <si>
    <t>CHAMIGNY</t>
  </si>
  <si>
    <t>0770938B</t>
  </si>
  <si>
    <t>ANDRE MALRAUX</t>
  </si>
  <si>
    <t>MONTEREAU FAULT YONNE</t>
  </si>
  <si>
    <t>0771065P</t>
  </si>
  <si>
    <t>DU LYCEE ANDRE MALRAUX</t>
  </si>
  <si>
    <t>0770945J</t>
  </si>
  <si>
    <t>GUSTAVE EIFFEL</t>
  </si>
  <si>
    <t>VARENNES SUR SEINE</t>
  </si>
  <si>
    <t>0770939C</t>
  </si>
  <si>
    <t>DU LYCEE FLORA TRISTAN</t>
  </si>
  <si>
    <t>0772312V</t>
  </si>
  <si>
    <t>FLORA TRISTAN</t>
  </si>
  <si>
    <t>0940114N</t>
  </si>
  <si>
    <t>ANTOINE DE SAINT EXUPERY</t>
  </si>
  <si>
    <t>CRETEIL</t>
  </si>
  <si>
    <t>0941471N</t>
  </si>
  <si>
    <t>LYCEE SAINT EXUPERY</t>
  </si>
  <si>
    <t>0940115P</t>
  </si>
  <si>
    <t>ROMAIN ROLLAND</t>
  </si>
  <si>
    <t>IVRY SUR SEINE</t>
  </si>
  <si>
    <t>0940116R</t>
  </si>
  <si>
    <t>EUGENE DELACROIX</t>
  </si>
  <si>
    <t>MAISONS ALFORT</t>
  </si>
  <si>
    <t>0940123Y</t>
  </si>
  <si>
    <t>GUILLAUME APOLLINAIRE</t>
  </si>
  <si>
    <t>THIAIS</t>
  </si>
  <si>
    <t>0940126B</t>
  </si>
  <si>
    <t>MAXIMILIEN PERRET</t>
  </si>
  <si>
    <t>ALFORTVILLE</t>
  </si>
  <si>
    <t>0941966B</t>
  </si>
  <si>
    <t>LYCEE MAXIMILIEN PERRET</t>
  </si>
  <si>
    <t>0940129E</t>
  </si>
  <si>
    <t>JEAN MACE</t>
  </si>
  <si>
    <t>VITRY SUR SEINE</t>
  </si>
  <si>
    <t>0940144W</t>
  </si>
  <si>
    <t>LYCEE JEAN MACE</t>
  </si>
  <si>
    <t>0942225H</t>
  </si>
  <si>
    <t>MICRO LYCEE DU VAL DE MARNE</t>
  </si>
  <si>
    <t>0940134K</t>
  </si>
  <si>
    <t>VAL DE BIEVRE</t>
  </si>
  <si>
    <t>GENTILLY</t>
  </si>
  <si>
    <t>0940272K</t>
  </si>
  <si>
    <t>E.TCC</t>
  </si>
  <si>
    <t>FONDATION VALLEE</t>
  </si>
  <si>
    <t>0940141T</t>
  </si>
  <si>
    <t>JACQUES BREL</t>
  </si>
  <si>
    <t>CHOISY LE ROI</t>
  </si>
  <si>
    <t>0940145X</t>
  </si>
  <si>
    <t>0940580V</t>
  </si>
  <si>
    <t>DE CACHAN</t>
  </si>
  <si>
    <t>CACHAN</t>
  </si>
  <si>
    <t>0940909C</t>
  </si>
  <si>
    <t>INR.EC.PUBL.ENSEIGT SPECIALISE</t>
  </si>
  <si>
    <t>ST MAURICE</t>
  </si>
  <si>
    <t>0941018W</t>
  </si>
  <si>
    <t>EDOUARD BRANLY</t>
  </si>
  <si>
    <t>0941019X</t>
  </si>
  <si>
    <t>LYCEE EDOUARD BRANLY</t>
  </si>
  <si>
    <t>0941232D</t>
  </si>
  <si>
    <t>0941294W</t>
  </si>
  <si>
    <t>ADOLPHE CHERIOUX</t>
  </si>
  <si>
    <t>0941473R</t>
  </si>
  <si>
    <t>LYCEE ADOPLHE CHERIOUX</t>
  </si>
  <si>
    <t>0941301D</t>
  </si>
  <si>
    <t>FREDERIC MISTRAL</t>
  </si>
  <si>
    <t>FRESNES</t>
  </si>
  <si>
    <t>0941358R</t>
  </si>
  <si>
    <t>LYCEE FREDERIC MISTRAL</t>
  </si>
  <si>
    <t>0941355M</t>
  </si>
  <si>
    <t>PAUL BERT</t>
  </si>
  <si>
    <t>0941413A</t>
  </si>
  <si>
    <t>LEON BLUM</t>
  </si>
  <si>
    <t>0941606K</t>
  </si>
  <si>
    <t>LYCEE LEON BLUM</t>
  </si>
  <si>
    <t>0941474S</t>
  </si>
  <si>
    <t>DARIUS MILHAUD</t>
  </si>
  <si>
    <t>LE KREMLIN BICETRE</t>
  </si>
  <si>
    <t>0941475T</t>
  </si>
  <si>
    <t>LYCEE DARIUS MILHAUD</t>
  </si>
  <si>
    <t>0941930M</t>
  </si>
  <si>
    <t>JOHANNES GUTENBERG</t>
  </si>
  <si>
    <t>0942020K</t>
  </si>
  <si>
    <t>LYCEE GUTENBERG</t>
  </si>
  <si>
    <t>0940136M</t>
  </si>
  <si>
    <t>LYCEE FERNAND LEGER</t>
  </si>
  <si>
    <t>0941972H</t>
  </si>
  <si>
    <t>FERNAND LEGER</t>
  </si>
  <si>
    <t>0941354L</t>
  </si>
  <si>
    <t>LYCEE ROBERT SCHUMAN</t>
  </si>
  <si>
    <t>CHARENTON LE PONT</t>
  </si>
  <si>
    <t>0941974K</t>
  </si>
  <si>
    <t>ROBERT SCHUMAN</t>
  </si>
  <si>
    <t>0941635S</t>
  </si>
  <si>
    <t>LYCEE PIERRE BROSSOLETTE</t>
  </si>
  <si>
    <t>0941975L</t>
  </si>
  <si>
    <t>PIERRE BROSSOLETTE</t>
  </si>
  <si>
    <t>0942269F</t>
  </si>
  <si>
    <t>PAULINE ROLAND</t>
  </si>
  <si>
    <t>CHEVILLY LARUE</t>
  </si>
  <si>
    <t>0940112L</t>
  </si>
  <si>
    <t>LOUISE MICHEL</t>
  </si>
  <si>
    <t>CHAMPIGNY SUR MARNE</t>
  </si>
  <si>
    <t>0942033Z</t>
  </si>
  <si>
    <t>LYCEE LOUISE MICHEL</t>
  </si>
  <si>
    <t>0940113M</t>
  </si>
  <si>
    <t>LANGEVIN-WALLON</t>
  </si>
  <si>
    <t>0941088X</t>
  </si>
  <si>
    <t>LYCEE LANGEVIN WALLON</t>
  </si>
  <si>
    <t>0940117S</t>
  </si>
  <si>
    <t>NOGENT SUR MARNE</t>
  </si>
  <si>
    <t>0940118T</t>
  </si>
  <si>
    <t>LOUIS ARMAND</t>
  </si>
  <si>
    <t>0940578T</t>
  </si>
  <si>
    <t>LYCEE LOUIS ARMAND</t>
  </si>
  <si>
    <t>0940119U</t>
  </si>
  <si>
    <t>PAUL DOUMER</t>
  </si>
  <si>
    <t>LE PERREUX SUR MARNE</t>
  </si>
  <si>
    <t>0940120V</t>
  </si>
  <si>
    <t>MARCELIN BERTHELOT</t>
  </si>
  <si>
    <t>ST MAUR DES FOSSES</t>
  </si>
  <si>
    <t>0940121W</t>
  </si>
  <si>
    <t>D'ARSONVAL</t>
  </si>
  <si>
    <t>0940122X</t>
  </si>
  <si>
    <t>CONDORCET</t>
  </si>
  <si>
    <t>0941965A</t>
  </si>
  <si>
    <t>LYCEE CONDORCET</t>
  </si>
  <si>
    <t>0940124Z</t>
  </si>
  <si>
    <t>HECTOR BERLIOZ</t>
  </si>
  <si>
    <t>VINCENNES</t>
  </si>
  <si>
    <t>0940132H</t>
  </si>
  <si>
    <t>GABRIEL PERI</t>
  </si>
  <si>
    <t>0940137N</t>
  </si>
  <si>
    <t>LA SOURCE</t>
  </si>
  <si>
    <t>0942032Y</t>
  </si>
  <si>
    <t>LP LA SOURCE</t>
  </si>
  <si>
    <t>0940138P</t>
  </si>
  <si>
    <t>ARMAND GUILLAUMIN</t>
  </si>
  <si>
    <t>ORLY</t>
  </si>
  <si>
    <t>0942146X</t>
  </si>
  <si>
    <t>LP ARMAND GUILLAUMIN</t>
  </si>
  <si>
    <t>0940140S</t>
  </si>
  <si>
    <t>GOURDOU-LESEURRE</t>
  </si>
  <si>
    <t>0940143V</t>
  </si>
  <si>
    <t>0940171A</t>
  </si>
  <si>
    <t>STENDHAL</t>
  </si>
  <si>
    <t>BONNEUIL SUR MARNE</t>
  </si>
  <si>
    <t>0940319L</t>
  </si>
  <si>
    <t>FRANCOIS CAVANNA</t>
  </si>
  <si>
    <t>0940585A</t>
  </si>
  <si>
    <t>FRANCOIS MANSART</t>
  </si>
  <si>
    <t>0941967C</t>
  </si>
  <si>
    <t>LYCEE FRANCOIS MANSART</t>
  </si>
  <si>
    <t>0940742W</t>
  </si>
  <si>
    <t>GUILLAUME BUDE</t>
  </si>
  <si>
    <t>LIMEIL BREVANNES</t>
  </si>
  <si>
    <t>0941968D</t>
  </si>
  <si>
    <t>LYCEE GUILLAUME BUDE</t>
  </si>
  <si>
    <t>0940743X</t>
  </si>
  <si>
    <t>GEORGES BRASSENS</t>
  </si>
  <si>
    <t>VILLENEUVE LE ROI</t>
  </si>
  <si>
    <t>0941977N</t>
  </si>
  <si>
    <t>LYCEE GEORGES BRASSENS</t>
  </si>
  <si>
    <t>0941298A</t>
  </si>
  <si>
    <t>MICHELET</t>
  </si>
  <si>
    <t>FONTENAY SOUS BOIS</t>
  </si>
  <si>
    <t>0941347D</t>
  </si>
  <si>
    <t>PABLO PICASSO</t>
  </si>
  <si>
    <t>0941470M</t>
  </si>
  <si>
    <t>SAMUEL DE CHAMPLAIN</t>
  </si>
  <si>
    <t>CHENNEVIERES SUR MARNE</t>
  </si>
  <si>
    <t>0941918Z</t>
  </si>
  <si>
    <t>CHRISTOPHE COLOMB</t>
  </si>
  <si>
    <t>SUCY EN BRIE</t>
  </si>
  <si>
    <t>0941978P</t>
  </si>
  <si>
    <t>LYCEE CHRISTOPHE COLOMB</t>
  </si>
  <si>
    <t>0940133J</t>
  </si>
  <si>
    <t>LYCEE MARX DORMOY</t>
  </si>
  <si>
    <t>0941951K</t>
  </si>
  <si>
    <t>MARX DORMOY</t>
  </si>
  <si>
    <t>0940750E</t>
  </si>
  <si>
    <t>LYCEE FRANCOIS ARAGO</t>
  </si>
  <si>
    <t>VILLENEUVE ST GEORGES</t>
  </si>
  <si>
    <t>0941952L</t>
  </si>
  <si>
    <t>FRANCOIS ARAGO</t>
  </si>
  <si>
    <t>0941303F</t>
  </si>
  <si>
    <t>LPO MONTALEAU</t>
  </si>
  <si>
    <t>0942130E</t>
  </si>
  <si>
    <t>MONTALEAU</t>
  </si>
  <si>
    <t>0930075B</t>
  </si>
  <si>
    <t>IMP APAJH HANDICAPES MOTEURS</t>
  </si>
  <si>
    <t>BONDY</t>
  </si>
  <si>
    <t>0930118Y</t>
  </si>
  <si>
    <t>JEAN RENOIR</t>
  </si>
  <si>
    <t>0930121B</t>
  </si>
  <si>
    <t>JEAN JAURES</t>
  </si>
  <si>
    <t>MONTREUIL</t>
  </si>
  <si>
    <t>0930122C</t>
  </si>
  <si>
    <t>0930123D</t>
  </si>
  <si>
    <t>OLYMPE DE GOUGES</t>
  </si>
  <si>
    <t>NOISY LE SEC</t>
  </si>
  <si>
    <t>0930127H</t>
  </si>
  <si>
    <t>GEORGES CLEMENCEAU</t>
  </si>
  <si>
    <t>VILLEMOMBLE</t>
  </si>
  <si>
    <t>0930129K</t>
  </si>
  <si>
    <t>MADELEINE VIONNET</t>
  </si>
  <si>
    <t>0930130L</t>
  </si>
  <si>
    <t>0930133P</t>
  </si>
  <si>
    <t>THEODORE MONOD</t>
  </si>
  <si>
    <t>0930830X</t>
  </si>
  <si>
    <t>ALBERT SCHWEITZER</t>
  </si>
  <si>
    <t>LE RAINCY</t>
  </si>
  <si>
    <t>0930833A</t>
  </si>
  <si>
    <t>JEAN ZAY</t>
  </si>
  <si>
    <t>AULNAY SOUS BOIS</t>
  </si>
  <si>
    <t>0930834B</t>
  </si>
  <si>
    <t>VOILLAUME</t>
  </si>
  <si>
    <t>0930846P</t>
  </si>
  <si>
    <t>0931193S</t>
  </si>
  <si>
    <t>HELENE BOUCHER</t>
  </si>
  <si>
    <t>TREMBLAY EN FRANCE</t>
  </si>
  <si>
    <t>0931233K</t>
  </si>
  <si>
    <t>JEAN-BAPTISTE CLEMENT</t>
  </si>
  <si>
    <t>GAGNY</t>
  </si>
  <si>
    <t>0932375B</t>
  </si>
  <si>
    <t>NOUVELLES CHANCES</t>
  </si>
  <si>
    <t>0931272C</t>
  </si>
  <si>
    <t>0931565W</t>
  </si>
  <si>
    <t>NOISY LE GRAND</t>
  </si>
  <si>
    <t>0931584S</t>
  </si>
  <si>
    <t>JEAN ROSTAND</t>
  </si>
  <si>
    <t>VILLEPINTE</t>
  </si>
  <si>
    <t>0932228S</t>
  </si>
  <si>
    <t>LYCEE JEAN ROSTAND</t>
  </si>
  <si>
    <t>0931585T</t>
  </si>
  <si>
    <t>ANDRE BOULLOCHE</t>
  </si>
  <si>
    <t>LIVRY GARGAN</t>
  </si>
  <si>
    <t>0931739K</t>
  </si>
  <si>
    <t>ROSNY SOUS BOIS</t>
  </si>
  <si>
    <t>0931779D</t>
  </si>
  <si>
    <t>L'HORTICULTURE ET PAYSAGE</t>
  </si>
  <si>
    <t>0932112R</t>
  </si>
  <si>
    <t>LYCEE HORTICULTURE</t>
  </si>
  <si>
    <t>0932031C</t>
  </si>
  <si>
    <t>0932046U</t>
  </si>
  <si>
    <t>0932115U</t>
  </si>
  <si>
    <t>LYCEE LEONARD DE VINCI</t>
  </si>
  <si>
    <t>0932047V</t>
  </si>
  <si>
    <t>EVARISTE GALOIS</t>
  </si>
  <si>
    <t>0932113S</t>
  </si>
  <si>
    <t>LYCEE EVARISTE GALOIS</t>
  </si>
  <si>
    <t>0932048W</t>
  </si>
  <si>
    <t>BLAISE CENDRARS</t>
  </si>
  <si>
    <t>SEVRAN</t>
  </si>
  <si>
    <t>0932236A</t>
  </si>
  <si>
    <t>LYCEE BLAISE CENDRARS</t>
  </si>
  <si>
    <t>0930131M</t>
  </si>
  <si>
    <t>LYCEE EUGENIE COTTON</t>
  </si>
  <si>
    <t>0932116V</t>
  </si>
  <si>
    <t>EUGENIE COTTON</t>
  </si>
  <si>
    <t>0931234L</t>
  </si>
  <si>
    <t>LYCEE EUGENE HENAFF</t>
  </si>
  <si>
    <t>BAGNOLET</t>
  </si>
  <si>
    <t>0932119Y</t>
  </si>
  <si>
    <t>EUGENE HENAFF</t>
  </si>
  <si>
    <t>0931386B</t>
  </si>
  <si>
    <t>LYCEE HENRI SELLIER</t>
  </si>
  <si>
    <t>0932120Z</t>
  </si>
  <si>
    <t>HENRI SELLIER</t>
  </si>
  <si>
    <t>0930142Z</t>
  </si>
  <si>
    <t>0932221J</t>
  </si>
  <si>
    <t>0930832Z</t>
  </si>
  <si>
    <t>LYCEE RENE CASSIN</t>
  </si>
  <si>
    <t>0932222K</t>
  </si>
  <si>
    <t>RENE CASSIN</t>
  </si>
  <si>
    <t>0931571C</t>
  </si>
  <si>
    <t>0932260B</t>
  </si>
  <si>
    <t>0930137U</t>
  </si>
  <si>
    <t>LYCEE LIBERTE</t>
  </si>
  <si>
    <t>ROMAINVILLE</t>
  </si>
  <si>
    <t>0932267J</t>
  </si>
  <si>
    <t>LIBERTE</t>
  </si>
  <si>
    <t>0931740L</t>
  </si>
  <si>
    <t>LYCEE LEO LAGRANGE</t>
  </si>
  <si>
    <t>0932282A</t>
  </si>
  <si>
    <t>LYC</t>
  </si>
  <si>
    <t>LEO LAGRANGE</t>
  </si>
  <si>
    <t>0931609U</t>
  </si>
  <si>
    <t>LYCEE NICOLAS JOSEPH CUGNOT</t>
  </si>
  <si>
    <t>NEUILLY SUR MARNE</t>
  </si>
  <si>
    <t>0932291K</t>
  </si>
  <si>
    <t>NICOLAS-JOSEPH CUGNOT</t>
  </si>
  <si>
    <t>0932638M</t>
  </si>
  <si>
    <t>INTERNATIONAL</t>
  </si>
  <si>
    <t>0930116W</t>
  </si>
  <si>
    <t>HENRI WALLON</t>
  </si>
  <si>
    <t>AUBERVILLIERS</t>
  </si>
  <si>
    <t>0930117X</t>
  </si>
  <si>
    <t>LE CORBUSIER</t>
  </si>
  <si>
    <t>0932475K</t>
  </si>
  <si>
    <t>I.M.E.</t>
  </si>
  <si>
    <t>SOINS ÉTUDES POUR ADOLESCENTS</t>
  </si>
  <si>
    <t>0930119Z</t>
  </si>
  <si>
    <t>DRANCY</t>
  </si>
  <si>
    <t>0931432B</t>
  </si>
  <si>
    <t>LYCEE EUGENE DELACROIX</t>
  </si>
  <si>
    <t>0930120A</t>
  </si>
  <si>
    <t>JACQUES FEYDER</t>
  </si>
  <si>
    <t>EPINAY SUR SEINE</t>
  </si>
  <si>
    <t>0930124E</t>
  </si>
  <si>
    <t>PANTIN</t>
  </si>
  <si>
    <t>0930125F</t>
  </si>
  <si>
    <t>PAUL ELUARD</t>
  </si>
  <si>
    <t>ST DENIS</t>
  </si>
  <si>
    <t>0930126G</t>
  </si>
  <si>
    <t>AUGUSTE BLANQUI</t>
  </si>
  <si>
    <t>ST OUEN</t>
  </si>
  <si>
    <t>0930141Y</t>
  </si>
  <si>
    <t>LYCEE AUGUSTE BLANQUI</t>
  </si>
  <si>
    <t>0930128J</t>
  </si>
  <si>
    <t>DENIS PAPIN</t>
  </si>
  <si>
    <t>LA COURNEUVE</t>
  </si>
  <si>
    <t>0930135S</t>
  </si>
  <si>
    <t>SIMONE WEIL</t>
  </si>
  <si>
    <t>0930136T</t>
  </si>
  <si>
    <t>CLAUDE-NICOLAS LEDOUX</t>
  </si>
  <si>
    <t>LES PAVILLONS SOUS BOIS</t>
  </si>
  <si>
    <t>0932387P</t>
  </si>
  <si>
    <t>LP CLAUDE-NICOLAS LEDOUX</t>
  </si>
  <si>
    <t>0930138V</t>
  </si>
  <si>
    <t>FREDERIC BARTHOLDI</t>
  </si>
  <si>
    <t>0930831Y</t>
  </si>
  <si>
    <t>ARISTIDE BRIAND</t>
  </si>
  <si>
    <t>LE BLANC MESNIL</t>
  </si>
  <si>
    <t>0931024H</t>
  </si>
  <si>
    <t>JEAN-PIERRE TIMBAUD</t>
  </si>
  <si>
    <t>0931198X</t>
  </si>
  <si>
    <t>ALFRED COSTES</t>
  </si>
  <si>
    <t>BOBIGNY</t>
  </si>
  <si>
    <t>0932376C</t>
  </si>
  <si>
    <t>0931430Z</t>
  </si>
  <si>
    <t>0931613Y</t>
  </si>
  <si>
    <t>0931735F</t>
  </si>
  <si>
    <t>0931738J</t>
  </si>
  <si>
    <t>ARTHUR RIMBAUD</t>
  </si>
  <si>
    <t>0930856A</t>
  </si>
  <si>
    <t>LYCEE ALFRED NOBEL</t>
  </si>
  <si>
    <t>CLICHY SOUS BOIS</t>
  </si>
  <si>
    <t>0932026X</t>
  </si>
  <si>
    <t>ALFRED NOBEL</t>
  </si>
  <si>
    <t>0931736G</t>
  </si>
  <si>
    <t>LYCEE MAURICE UTRILLO</t>
  </si>
  <si>
    <t>STAINS</t>
  </si>
  <si>
    <t>0932030B</t>
  </si>
  <si>
    <t>MAURICE UTRILLO</t>
  </si>
  <si>
    <t>0932034F</t>
  </si>
  <si>
    <t>WOLFGANG AMADEUS MOZART</t>
  </si>
  <si>
    <t>0932396Z</t>
  </si>
  <si>
    <t>0931743P</t>
  </si>
  <si>
    <t>LYCEE PAUL ROBERT</t>
  </si>
  <si>
    <t>LES LILAS</t>
  </si>
  <si>
    <t>0932073Y</t>
  </si>
  <si>
    <t>PAUL ROBERT</t>
  </si>
  <si>
    <t>0930140X</t>
  </si>
  <si>
    <t>LYCEE MARCEL CACHIN</t>
  </si>
  <si>
    <t>0932074Z</t>
  </si>
  <si>
    <t>MARCEL CACHIN</t>
  </si>
  <si>
    <t>0930134R</t>
  </si>
  <si>
    <t>LYCEE LUCIE AUBRAC</t>
  </si>
  <si>
    <t>0932117W</t>
  </si>
  <si>
    <t>LUCIE AUBRAC</t>
  </si>
  <si>
    <t>0931205E</t>
  </si>
  <si>
    <t>LYCEE JEAN MOULIN</t>
  </si>
  <si>
    <t>0932118X</t>
  </si>
  <si>
    <t>0931427W</t>
  </si>
  <si>
    <t>LYCEE SUGER</t>
  </si>
  <si>
    <t>0932121A</t>
  </si>
  <si>
    <t>SUGER</t>
  </si>
  <si>
    <t>0931737H</t>
  </si>
  <si>
    <t>LYCEE ALEMBERT</t>
  </si>
  <si>
    <t>0932122B</t>
  </si>
  <si>
    <t>D'ALEMBERT</t>
  </si>
  <si>
    <t>0931950P</t>
  </si>
  <si>
    <t>LYCEE ANDRE SABATIER</t>
  </si>
  <si>
    <t>0932123C</t>
  </si>
  <si>
    <t>ANDRE SABATIER</t>
  </si>
  <si>
    <t>0931431A</t>
  </si>
  <si>
    <t>LYCEE FRANCOIS RABELAIS</t>
  </si>
  <si>
    <t>DUGNY</t>
  </si>
  <si>
    <t>0932126F</t>
  </si>
  <si>
    <t>FRANCOIS RABELAIS</t>
  </si>
  <si>
    <t>0931388D</t>
  </si>
  <si>
    <t>LYCEE APPLICATION ENNA</t>
  </si>
  <si>
    <t>0932129J</t>
  </si>
  <si>
    <t>APPLICATION DE L'ENNA</t>
  </si>
  <si>
    <t xml:space="preserve">SAINT DENIS </t>
  </si>
  <si>
    <t>0930540G</t>
  </si>
  <si>
    <t>LYCEE PAUL LE ROLLAND</t>
  </si>
  <si>
    <t>0932229T</t>
  </si>
  <si>
    <t>PAUL LE ROLLAND</t>
  </si>
  <si>
    <t>0932377D</t>
  </si>
  <si>
    <t>EXP AUTO-ECOLE ST DENIS</t>
  </si>
  <si>
    <t>0932463X</t>
  </si>
  <si>
    <t>MICROLYCEE DE SEINE ST DENIS</t>
  </si>
  <si>
    <t>LE BOURGET</t>
  </si>
  <si>
    <t>0932577W</t>
  </si>
  <si>
    <t>DU BOURGET</t>
  </si>
  <si>
    <t>0932667U</t>
  </si>
  <si>
    <t>PLAINE COMMUNE</t>
  </si>
  <si>
    <t>Groupe de travail DHG Lycées -  Rentrée scolaire 2020/2021</t>
  </si>
  <si>
    <t>différence  avec constat ( état actuel)</t>
  </si>
  <si>
    <t>différence  avec constat 2019 - rentrée 2020 ( état actuel)</t>
  </si>
  <si>
    <t>DHG totale</t>
  </si>
  <si>
    <t>HSA</t>
  </si>
  <si>
    <t>Constaté DHG 2018</t>
  </si>
  <si>
    <t>0941604H</t>
  </si>
  <si>
    <t>0771940R</t>
  </si>
  <si>
    <t>GERARD DE NERVAL</t>
  </si>
  <si>
    <t>0772328M</t>
  </si>
  <si>
    <t>0772665D</t>
  </si>
  <si>
    <t>LYCEE GERARD DE NERVAL</t>
  </si>
  <si>
    <t>différence par rapport à 2018</t>
  </si>
  <si>
    <t>différence par rapport à actuel ( 2019)</t>
  </si>
  <si>
    <t>total coubertin</t>
  </si>
  <si>
    <t>DHG 77 sans Coubertin et lycée Noisiel ( pb) et sans EREA</t>
  </si>
  <si>
    <t>DHG lycées généraux, LPO 93 sans EREA, EXP,</t>
  </si>
  <si>
    <t>DHG LGT, LPO 94 sans Chenevieres ( pb) et sans erea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</si>
</sst>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4" xfId="0" applyBorder="1"/>
    <xf numFmtId="0" fontId="0" fillId="4" borderId="11" xfId="0" applyFill="1" applyBorder="1" applyAlignment="1">
      <alignment horizontal="center" vertical="center" wrapText="1"/>
    </xf>
    <xf numFmtId="0" fontId="0" fillId="0" borderId="12" xfId="0" applyBorder="1"/>
    <xf numFmtId="0" fontId="0" fillId="5" borderId="4" xfId="0" applyFill="1" applyBorder="1"/>
    <xf numFmtId="0" fontId="0" fillId="5" borderId="4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/>
    <xf numFmtId="0" fontId="4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0" borderId="0" xfId="0" applyFont="1"/>
    <xf numFmtId="2" fontId="1" fillId="2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" fillId="7" borderId="4" xfId="0" applyFont="1" applyFill="1" applyBorder="1"/>
    <xf numFmtId="0" fontId="0" fillId="7" borderId="4" xfId="0" applyFill="1" applyBorder="1"/>
    <xf numFmtId="0" fontId="0" fillId="7" borderId="4" xfId="0" applyFill="1" applyBorder="1" applyAlignment="1">
      <alignment horizontal="center"/>
    </xf>
    <xf numFmtId="0" fontId="1" fillId="9" borderId="4" xfId="0" applyFont="1" applyFill="1" applyBorder="1" applyAlignment="1">
      <alignment horizontal="center" vertical="center" wrapText="1"/>
    </xf>
    <xf numFmtId="0" fontId="0" fillId="9" borderId="4" xfId="0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8" fillId="9" borderId="4" xfId="0" applyFont="1" applyFill="1" applyBorder="1"/>
    <xf numFmtId="0" fontId="8" fillId="9" borderId="4" xfId="0" applyFont="1" applyFill="1" applyBorder="1" applyAlignment="1">
      <alignment horizontal="center" vertical="center" wrapText="1"/>
    </xf>
    <xf numFmtId="0" fontId="8" fillId="10" borderId="4" xfId="0" applyFont="1" applyFill="1" applyBorder="1"/>
    <xf numFmtId="0" fontId="8" fillId="10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" fillId="0" borderId="4" xfId="0" applyFont="1" applyBorder="1"/>
    <xf numFmtId="0" fontId="9" fillId="0" borderId="4" xfId="0" applyFont="1" applyBorder="1"/>
    <xf numFmtId="0" fontId="9" fillId="0" borderId="12" xfId="0" applyFont="1" applyBorder="1"/>
    <xf numFmtId="0" fontId="1" fillId="9" borderId="4" xfId="0" applyFont="1" applyFill="1" applyBorder="1"/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/>
    <xf numFmtId="0" fontId="8" fillId="9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10" fillId="0" borderId="4" xfId="0" applyFont="1" applyBorder="1"/>
    <xf numFmtId="0" fontId="11" fillId="0" borderId="4" xfId="0" applyFont="1" applyBorder="1"/>
    <xf numFmtId="0" fontId="10" fillId="0" borderId="12" xfId="0" applyFont="1" applyBorder="1"/>
    <xf numFmtId="0" fontId="12" fillId="0" borderId="4" xfId="0" applyFont="1" applyBorder="1"/>
    <xf numFmtId="0" fontId="12" fillId="5" borderId="4" xfId="0" applyFont="1" applyFill="1" applyBorder="1"/>
    <xf numFmtId="0" fontId="12" fillId="0" borderId="0" xfId="0" applyFont="1"/>
    <xf numFmtId="0" fontId="13" fillId="0" borderId="4" xfId="0" applyFont="1" applyBorder="1"/>
    <xf numFmtId="0" fontId="13" fillId="5" borderId="4" xfId="0" applyFont="1" applyFill="1" applyBorder="1"/>
    <xf numFmtId="0" fontId="13" fillId="0" borderId="0" xfId="0" applyFont="1"/>
    <xf numFmtId="0" fontId="12" fillId="11" borderId="4" xfId="0" applyFont="1" applyFill="1" applyBorder="1"/>
    <xf numFmtId="0" fontId="14" fillId="11" borderId="4" xfId="0" applyFont="1" applyFill="1" applyBorder="1"/>
    <xf numFmtId="0" fontId="12" fillId="11" borderId="12" xfId="0" applyFont="1" applyFill="1" applyBorder="1"/>
    <xf numFmtId="0" fontId="13" fillId="11" borderId="4" xfId="0" applyFont="1" applyFill="1" applyBorder="1"/>
    <xf numFmtId="0" fontId="13" fillId="11" borderId="12" xfId="0" applyFont="1" applyFill="1" applyBorder="1"/>
    <xf numFmtId="0" fontId="0" fillId="0" borderId="13" xfId="0" applyBorder="1"/>
    <xf numFmtId="0" fontId="3" fillId="0" borderId="13" xfId="0" applyFont="1" applyBorder="1"/>
    <xf numFmtId="0" fontId="0" fillId="0" borderId="14" xfId="0" applyBorder="1"/>
    <xf numFmtId="0" fontId="0" fillId="5" borderId="13" xfId="0" applyFill="1" applyBorder="1"/>
    <xf numFmtId="0" fontId="0" fillId="5" borderId="5" xfId="0" applyFill="1" applyBorder="1"/>
    <xf numFmtId="0" fontId="7" fillId="11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68"/>
  <sheetViews>
    <sheetView showGridLines="0" tabSelected="1" topLeftCell="B1" zoomScaleNormal="100" workbookViewId="0">
      <selection activeCell="B88" sqref="A88:XFD88"/>
    </sheetView>
  </sheetViews>
  <sheetFormatPr baseColWidth="10" defaultRowHeight="14.5" x14ac:dyDescent="0.35"/>
  <cols>
    <col min="2" max="2" width="4.90625" customWidth="1"/>
    <col min="3" max="3" width="12.54296875" customWidth="1"/>
    <col min="4" max="4" width="14.26953125" style="12" customWidth="1"/>
    <col min="5" max="6" width="8.7265625" customWidth="1"/>
    <col min="7" max="7" width="4.90625" customWidth="1"/>
    <col min="8" max="10" width="8.7265625" customWidth="1"/>
    <col min="11" max="11" width="4.81640625" customWidth="1"/>
    <col min="12" max="12" width="8.7265625" customWidth="1"/>
    <col min="13" max="14" width="7.08984375" customWidth="1"/>
    <col min="15" max="15" width="5.453125" customWidth="1"/>
    <col min="16" max="16" width="7.08984375" customWidth="1"/>
    <col min="17" max="18" width="8.453125" style="8" customWidth="1"/>
    <col min="19" max="20" width="7.1796875" style="8" customWidth="1"/>
    <col min="21" max="22" width="8.81640625" customWidth="1"/>
    <col min="23" max="23" width="29.81640625" customWidth="1"/>
    <col min="24" max="24" width="24.1796875" customWidth="1"/>
  </cols>
  <sheetData>
    <row r="1" spans="1:24" ht="21.5" thickBot="1" x14ac:dyDescent="0.55000000000000004">
      <c r="A1" s="41" t="s">
        <v>631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</row>
    <row r="2" spans="1:24" ht="15" thickBot="1" x14ac:dyDescent="0.4">
      <c r="A2" s="36"/>
      <c r="B2" s="36"/>
      <c r="C2" s="36"/>
      <c r="D2" s="37"/>
      <c r="E2" s="38" t="s">
        <v>0</v>
      </c>
      <c r="F2" s="39"/>
      <c r="G2" s="39"/>
      <c r="H2" s="40"/>
      <c r="I2" s="38" t="s">
        <v>1</v>
      </c>
      <c r="J2" s="39"/>
      <c r="K2" s="39"/>
      <c r="L2" s="40"/>
      <c r="M2" s="38" t="s">
        <v>2</v>
      </c>
      <c r="N2" s="39"/>
      <c r="O2" s="39"/>
      <c r="P2" s="40"/>
      <c r="U2" s="36"/>
      <c r="V2" s="36"/>
      <c r="W2" s="36"/>
      <c r="X2" s="37"/>
    </row>
    <row r="3" spans="1:24" ht="58" customHeight="1" x14ac:dyDescent="0.35">
      <c r="A3" s="1" t="s">
        <v>3</v>
      </c>
      <c r="B3" s="1" t="s">
        <v>4</v>
      </c>
      <c r="C3" s="1" t="s">
        <v>5</v>
      </c>
      <c r="D3" s="10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7</v>
      </c>
      <c r="J3" s="3" t="s">
        <v>8</v>
      </c>
      <c r="K3" s="3" t="s">
        <v>9</v>
      </c>
      <c r="L3" s="3" t="s">
        <v>10</v>
      </c>
      <c r="M3" s="4" t="s">
        <v>7</v>
      </c>
      <c r="N3" s="4" t="s">
        <v>8</v>
      </c>
      <c r="O3" s="4" t="s">
        <v>9</v>
      </c>
      <c r="P3" s="6" t="s">
        <v>10</v>
      </c>
      <c r="Q3" s="9" t="s">
        <v>632</v>
      </c>
      <c r="R3" s="9" t="s">
        <v>632</v>
      </c>
      <c r="S3" s="9" t="s">
        <v>632</v>
      </c>
      <c r="T3" s="9" t="s">
        <v>632</v>
      </c>
      <c r="U3" s="1" t="s">
        <v>3</v>
      </c>
      <c r="V3" s="1" t="s">
        <v>4</v>
      </c>
      <c r="W3" s="1" t="s">
        <v>5</v>
      </c>
      <c r="X3" s="1" t="s">
        <v>6</v>
      </c>
    </row>
    <row r="4" spans="1:24" x14ac:dyDescent="0.35">
      <c r="A4" s="5" t="s">
        <v>19</v>
      </c>
      <c r="B4" s="5" t="s">
        <v>20</v>
      </c>
      <c r="C4" s="5" t="s">
        <v>21</v>
      </c>
      <c r="D4" s="11" t="s">
        <v>22</v>
      </c>
      <c r="E4" s="5">
        <v>2457.5</v>
      </c>
      <c r="F4" s="5">
        <v>390.75</v>
      </c>
      <c r="G4" s="5">
        <v>79</v>
      </c>
      <c r="H4" s="5">
        <v>2927.25</v>
      </c>
      <c r="I4" s="5">
        <v>2468</v>
      </c>
      <c r="J4" s="5">
        <v>343.31</v>
      </c>
      <c r="K4" s="5">
        <v>79</v>
      </c>
      <c r="L4" s="5">
        <v>2890.31</v>
      </c>
      <c r="M4" s="5">
        <v>2372.16</v>
      </c>
      <c r="N4" s="5">
        <v>353.8</v>
      </c>
      <c r="O4" s="5">
        <v>79</v>
      </c>
      <c r="P4" s="7">
        <v>2804.96</v>
      </c>
      <c r="Q4" s="8">
        <f t="shared" ref="Q4:Q35" si="0">M4-I4</f>
        <v>-95.840000000000146</v>
      </c>
      <c r="R4" s="8">
        <f t="shared" ref="R4:R35" si="1">N4-J4</f>
        <v>10.490000000000009</v>
      </c>
      <c r="S4" s="8">
        <f t="shared" ref="S4:S35" si="2">O4-K4</f>
        <v>0</v>
      </c>
      <c r="T4" s="8">
        <f t="shared" ref="T4:T35" si="3">P4-L4</f>
        <v>-85.349999999999909</v>
      </c>
      <c r="U4" s="5" t="s">
        <v>19</v>
      </c>
      <c r="V4" s="5" t="s">
        <v>20</v>
      </c>
      <c r="W4" s="5" t="s">
        <v>21</v>
      </c>
      <c r="X4" s="5" t="s">
        <v>22</v>
      </c>
    </row>
    <row r="5" spans="1:24" x14ac:dyDescent="0.35">
      <c r="A5" s="5" t="s">
        <v>95</v>
      </c>
      <c r="B5" s="5" t="s">
        <v>50</v>
      </c>
      <c r="C5" s="5" t="s">
        <v>96</v>
      </c>
      <c r="D5" s="11" t="s">
        <v>97</v>
      </c>
      <c r="E5" s="5">
        <v>1099.27</v>
      </c>
      <c r="F5" s="5">
        <v>151.56</v>
      </c>
      <c r="G5" s="5">
        <v>19</v>
      </c>
      <c r="H5" s="5">
        <v>1269.83</v>
      </c>
      <c r="I5" s="5">
        <v>1105.53</v>
      </c>
      <c r="J5" s="5">
        <v>146.47</v>
      </c>
      <c r="K5" s="5">
        <v>19</v>
      </c>
      <c r="L5" s="5">
        <v>1271</v>
      </c>
      <c r="M5" s="5">
        <v>1053.24</v>
      </c>
      <c r="N5" s="5">
        <v>142.47999999999999</v>
      </c>
      <c r="O5" s="5">
        <v>19</v>
      </c>
      <c r="P5" s="7">
        <v>1214.72</v>
      </c>
      <c r="Q5" s="8">
        <f t="shared" si="0"/>
        <v>-52.289999999999964</v>
      </c>
      <c r="R5" s="8">
        <f t="shared" si="1"/>
        <v>-3.9900000000000091</v>
      </c>
      <c r="S5" s="8">
        <f t="shared" si="2"/>
        <v>0</v>
      </c>
      <c r="T5" s="8">
        <f t="shared" si="3"/>
        <v>-56.279999999999973</v>
      </c>
      <c r="U5" s="5" t="s">
        <v>95</v>
      </c>
      <c r="V5" s="5" t="s">
        <v>50</v>
      </c>
      <c r="W5" s="5" t="s">
        <v>96</v>
      </c>
      <c r="X5" s="5" t="s">
        <v>97</v>
      </c>
    </row>
    <row r="6" spans="1:24" x14ac:dyDescent="0.35">
      <c r="A6" s="5" t="s">
        <v>98</v>
      </c>
      <c r="B6" s="5" t="s">
        <v>28</v>
      </c>
      <c r="C6" s="5" t="s">
        <v>99</v>
      </c>
      <c r="D6" s="11" t="s">
        <v>97</v>
      </c>
      <c r="E6" s="5">
        <v>345.03</v>
      </c>
      <c r="F6" s="5">
        <v>38.43</v>
      </c>
      <c r="G6" s="5">
        <v>6</v>
      </c>
      <c r="H6" s="5">
        <v>389.46</v>
      </c>
      <c r="I6" s="5">
        <v>342</v>
      </c>
      <c r="J6" s="5">
        <v>44.46</v>
      </c>
      <c r="K6" s="5">
        <v>6</v>
      </c>
      <c r="L6" s="5">
        <v>392.46</v>
      </c>
      <c r="M6" s="5">
        <v>356.42</v>
      </c>
      <c r="N6" s="5">
        <v>42.96</v>
      </c>
      <c r="O6" s="5">
        <v>6</v>
      </c>
      <c r="P6" s="7">
        <v>405.38</v>
      </c>
      <c r="Q6" s="8">
        <f t="shared" si="0"/>
        <v>14.420000000000016</v>
      </c>
      <c r="R6" s="8">
        <f t="shared" si="1"/>
        <v>-1.5</v>
      </c>
      <c r="S6" s="8">
        <f t="shared" si="2"/>
        <v>0</v>
      </c>
      <c r="T6" s="8">
        <f t="shared" si="3"/>
        <v>12.920000000000016</v>
      </c>
      <c r="U6" s="5" t="s">
        <v>98</v>
      </c>
      <c r="V6" s="5" t="s">
        <v>28</v>
      </c>
      <c r="W6" s="5" t="s">
        <v>99</v>
      </c>
      <c r="X6" s="5" t="s">
        <v>97</v>
      </c>
    </row>
    <row r="7" spans="1:24" x14ac:dyDescent="0.35">
      <c r="A7" s="5" t="s">
        <v>202</v>
      </c>
      <c r="B7" s="5" t="s">
        <v>31</v>
      </c>
      <c r="C7" s="5" t="s">
        <v>203</v>
      </c>
      <c r="D7" s="11" t="s">
        <v>204</v>
      </c>
      <c r="E7" s="5">
        <v>1484.67</v>
      </c>
      <c r="F7" s="5">
        <v>231.29</v>
      </c>
      <c r="G7" s="5">
        <v>12</v>
      </c>
      <c r="H7" s="5">
        <v>1727.96</v>
      </c>
      <c r="I7" s="5">
        <v>1449.2</v>
      </c>
      <c r="J7" s="5">
        <v>258.03999999999996</v>
      </c>
      <c r="K7" s="5">
        <v>12</v>
      </c>
      <c r="L7" s="5">
        <v>1719.24</v>
      </c>
      <c r="M7" s="5">
        <v>1401.17</v>
      </c>
      <c r="N7" s="5">
        <v>219.31</v>
      </c>
      <c r="O7" s="5">
        <v>18</v>
      </c>
      <c r="P7" s="7">
        <v>1638.48</v>
      </c>
      <c r="Q7" s="8">
        <f t="shared" si="0"/>
        <v>-48.029999999999973</v>
      </c>
      <c r="R7" s="8">
        <f t="shared" si="1"/>
        <v>-38.729999999999961</v>
      </c>
      <c r="S7" s="8">
        <f t="shared" si="2"/>
        <v>6</v>
      </c>
      <c r="T7" s="8">
        <f t="shared" si="3"/>
        <v>-80.759999999999991</v>
      </c>
      <c r="U7" s="5" t="s">
        <v>202</v>
      </c>
      <c r="V7" s="5" t="s">
        <v>31</v>
      </c>
      <c r="W7" s="5" t="s">
        <v>203</v>
      </c>
      <c r="X7" s="5" t="s">
        <v>204</v>
      </c>
    </row>
    <row r="8" spans="1:24" x14ac:dyDescent="0.35">
      <c r="A8" s="5" t="s">
        <v>130</v>
      </c>
      <c r="B8" s="5" t="s">
        <v>50</v>
      </c>
      <c r="C8" s="5" t="s">
        <v>131</v>
      </c>
      <c r="D8" s="11" t="s">
        <v>132</v>
      </c>
      <c r="E8" s="5">
        <v>743.13</v>
      </c>
      <c r="F8" s="5">
        <v>98.99</v>
      </c>
      <c r="G8" s="5">
        <v>13</v>
      </c>
      <c r="H8" s="5">
        <v>855.12</v>
      </c>
      <c r="I8" s="5">
        <v>721.45</v>
      </c>
      <c r="J8" s="5">
        <v>121.66999999999999</v>
      </c>
      <c r="K8" s="5">
        <v>19</v>
      </c>
      <c r="L8" s="5">
        <v>862.12</v>
      </c>
      <c r="M8" s="5">
        <v>699.65000000000009</v>
      </c>
      <c r="N8" s="5">
        <v>105.03</v>
      </c>
      <c r="O8" s="5">
        <v>13</v>
      </c>
      <c r="P8" s="7">
        <v>817.68000000000006</v>
      </c>
      <c r="Q8" s="8">
        <f t="shared" si="0"/>
        <v>-21.799999999999955</v>
      </c>
      <c r="R8" s="8">
        <f t="shared" si="1"/>
        <v>-16.639999999999986</v>
      </c>
      <c r="S8" s="8">
        <f t="shared" si="2"/>
        <v>-6</v>
      </c>
      <c r="T8" s="8">
        <f t="shared" si="3"/>
        <v>-44.439999999999941</v>
      </c>
      <c r="U8" s="5" t="s">
        <v>130</v>
      </c>
      <c r="V8" s="5" t="s">
        <v>50</v>
      </c>
      <c r="W8" s="5" t="s">
        <v>131</v>
      </c>
      <c r="X8" s="5" t="s">
        <v>132</v>
      </c>
    </row>
    <row r="9" spans="1:24" x14ac:dyDescent="0.35">
      <c r="A9" s="5" t="s">
        <v>133</v>
      </c>
      <c r="B9" s="5" t="s">
        <v>28</v>
      </c>
      <c r="C9" s="5" t="s">
        <v>134</v>
      </c>
      <c r="D9" s="11" t="s">
        <v>132</v>
      </c>
      <c r="E9" s="5">
        <v>299.14</v>
      </c>
      <c r="F9" s="5">
        <v>25.29</v>
      </c>
      <c r="G9" s="5">
        <v>9</v>
      </c>
      <c r="H9" s="5">
        <v>333.43</v>
      </c>
      <c r="I9" s="5">
        <v>290</v>
      </c>
      <c r="J9" s="5">
        <v>32.43</v>
      </c>
      <c r="K9" s="5">
        <v>12</v>
      </c>
      <c r="L9" s="5">
        <v>334.43</v>
      </c>
      <c r="M9" s="5">
        <v>312.41000000000003</v>
      </c>
      <c r="N9" s="5">
        <v>30.4</v>
      </c>
      <c r="O9" s="5">
        <v>9</v>
      </c>
      <c r="P9" s="7">
        <v>351.81</v>
      </c>
      <c r="Q9" s="8">
        <f t="shared" si="0"/>
        <v>22.410000000000025</v>
      </c>
      <c r="R9" s="8">
        <f t="shared" si="1"/>
        <v>-2.0300000000000011</v>
      </c>
      <c r="S9" s="8">
        <f t="shared" si="2"/>
        <v>-3</v>
      </c>
      <c r="T9" s="8">
        <f t="shared" si="3"/>
        <v>17.379999999999995</v>
      </c>
      <c r="U9" s="5" t="s">
        <v>133</v>
      </c>
      <c r="V9" s="5" t="s">
        <v>28</v>
      </c>
      <c r="W9" s="5" t="s">
        <v>134</v>
      </c>
      <c r="X9" s="5" t="s">
        <v>132</v>
      </c>
    </row>
    <row r="10" spans="1:24" x14ac:dyDescent="0.35">
      <c r="A10" s="5" t="s">
        <v>219</v>
      </c>
      <c r="B10" s="5" t="s">
        <v>220</v>
      </c>
      <c r="C10" s="5" t="s">
        <v>221</v>
      </c>
      <c r="D10" s="11" t="s">
        <v>222</v>
      </c>
      <c r="E10" s="5">
        <v>283.73</v>
      </c>
      <c r="F10" s="5">
        <v>22.52</v>
      </c>
      <c r="G10" s="5">
        <v>3</v>
      </c>
      <c r="H10" s="5">
        <v>309.25</v>
      </c>
      <c r="I10" s="5">
        <v>254.00000000000003</v>
      </c>
      <c r="J10" s="5">
        <v>15</v>
      </c>
      <c r="K10" s="5">
        <v>3</v>
      </c>
      <c r="L10" s="5">
        <v>272</v>
      </c>
      <c r="M10" s="5">
        <v>229.3</v>
      </c>
      <c r="N10" s="5">
        <v>15.95</v>
      </c>
      <c r="O10" s="5">
        <v>4</v>
      </c>
      <c r="P10" s="7">
        <v>249.25</v>
      </c>
      <c r="Q10" s="8">
        <f t="shared" si="0"/>
        <v>-24.700000000000017</v>
      </c>
      <c r="R10" s="8">
        <f t="shared" si="1"/>
        <v>0.94999999999999929</v>
      </c>
      <c r="S10" s="8">
        <f t="shared" si="2"/>
        <v>1</v>
      </c>
      <c r="T10" s="8">
        <f t="shared" si="3"/>
        <v>-22.75</v>
      </c>
      <c r="U10" s="5" t="s">
        <v>219</v>
      </c>
      <c r="V10" s="5" t="s">
        <v>220</v>
      </c>
      <c r="W10" s="5" t="s">
        <v>221</v>
      </c>
      <c r="X10" s="5" t="s">
        <v>222</v>
      </c>
    </row>
    <row r="11" spans="1:24" x14ac:dyDescent="0.35">
      <c r="A11" s="5" t="s">
        <v>23</v>
      </c>
      <c r="B11" s="5" t="s">
        <v>24</v>
      </c>
      <c r="C11" s="5" t="s">
        <v>25</v>
      </c>
      <c r="D11" s="11" t="s">
        <v>26</v>
      </c>
      <c r="E11" s="5">
        <v>926.59999999999991</v>
      </c>
      <c r="F11" s="5">
        <v>151.77000000000001</v>
      </c>
      <c r="G11" s="5">
        <v>21</v>
      </c>
      <c r="H11" s="5">
        <v>1099.3699999999999</v>
      </c>
      <c r="I11" s="5">
        <v>854.69999999999993</v>
      </c>
      <c r="J11" s="5">
        <v>246.57</v>
      </c>
      <c r="K11" s="5">
        <v>12.5</v>
      </c>
      <c r="L11" s="5">
        <v>1113.77</v>
      </c>
      <c r="M11" s="5">
        <v>902.3900000000001</v>
      </c>
      <c r="N11" s="5">
        <v>202.31</v>
      </c>
      <c r="O11" s="5">
        <v>21</v>
      </c>
      <c r="P11" s="7">
        <v>1125.7</v>
      </c>
      <c r="Q11" s="8">
        <f t="shared" si="0"/>
        <v>47.690000000000168</v>
      </c>
      <c r="R11" s="8">
        <f t="shared" si="1"/>
        <v>-44.259999999999991</v>
      </c>
      <c r="S11" s="8">
        <f t="shared" si="2"/>
        <v>8.5</v>
      </c>
      <c r="T11" s="8">
        <f t="shared" si="3"/>
        <v>11.930000000000064</v>
      </c>
      <c r="U11" s="5" t="s">
        <v>23</v>
      </c>
      <c r="V11" s="5" t="s">
        <v>24</v>
      </c>
      <c r="W11" s="5" t="s">
        <v>25</v>
      </c>
      <c r="X11" s="5" t="s">
        <v>26</v>
      </c>
    </row>
    <row r="12" spans="1:24" x14ac:dyDescent="0.35">
      <c r="A12" s="5" t="s">
        <v>27</v>
      </c>
      <c r="B12" s="5" t="s">
        <v>28</v>
      </c>
      <c r="C12" s="5" t="s">
        <v>29</v>
      </c>
      <c r="D12" s="11" t="s">
        <v>26</v>
      </c>
      <c r="E12" s="5">
        <v>1073.27</v>
      </c>
      <c r="F12" s="5">
        <v>148.37</v>
      </c>
      <c r="G12" s="5">
        <v>26</v>
      </c>
      <c r="H12" s="5">
        <v>1247.6399999999999</v>
      </c>
      <c r="I12" s="5">
        <v>1045.4000000000001</v>
      </c>
      <c r="J12" s="5">
        <v>194.24</v>
      </c>
      <c r="K12" s="5">
        <v>11.5</v>
      </c>
      <c r="L12" s="5">
        <v>1251.1400000000001</v>
      </c>
      <c r="M12" s="5">
        <v>1099.08</v>
      </c>
      <c r="N12" s="5">
        <v>178.73</v>
      </c>
      <c r="O12" s="5">
        <v>26</v>
      </c>
      <c r="P12" s="7">
        <v>1303.81</v>
      </c>
      <c r="Q12" s="8">
        <f t="shared" si="0"/>
        <v>53.679999999999836</v>
      </c>
      <c r="R12" s="8">
        <f t="shared" si="1"/>
        <v>-15.510000000000019</v>
      </c>
      <c r="S12" s="8">
        <f t="shared" si="2"/>
        <v>14.5</v>
      </c>
      <c r="T12" s="8">
        <f t="shared" si="3"/>
        <v>52.669999999999845</v>
      </c>
      <c r="U12" s="5" t="s">
        <v>27</v>
      </c>
      <c r="V12" s="5" t="s">
        <v>28</v>
      </c>
      <c r="W12" s="5" t="s">
        <v>29</v>
      </c>
      <c r="X12" s="5" t="s">
        <v>26</v>
      </c>
    </row>
    <row r="13" spans="1:24" x14ac:dyDescent="0.35">
      <c r="A13" s="5" t="s">
        <v>186</v>
      </c>
      <c r="B13" s="5" t="s">
        <v>50</v>
      </c>
      <c r="C13" s="5" t="s">
        <v>187</v>
      </c>
      <c r="D13" s="11" t="s">
        <v>188</v>
      </c>
      <c r="E13" s="5">
        <v>843.06</v>
      </c>
      <c r="F13" s="5">
        <v>114.98</v>
      </c>
      <c r="G13" s="5">
        <v>19</v>
      </c>
      <c r="H13" s="5">
        <v>977.04</v>
      </c>
      <c r="I13" s="5">
        <v>819.69999999999993</v>
      </c>
      <c r="J13" s="5">
        <v>139.34</v>
      </c>
      <c r="K13" s="5">
        <v>20</v>
      </c>
      <c r="L13" s="5">
        <v>979.04</v>
      </c>
      <c r="M13" s="5">
        <v>830.14</v>
      </c>
      <c r="N13" s="5">
        <v>126.74</v>
      </c>
      <c r="O13" s="5">
        <v>18</v>
      </c>
      <c r="P13" s="7">
        <v>974.88</v>
      </c>
      <c r="Q13" s="8">
        <f t="shared" si="0"/>
        <v>10.440000000000055</v>
      </c>
      <c r="R13" s="8">
        <f t="shared" si="1"/>
        <v>-12.600000000000009</v>
      </c>
      <c r="S13" s="8">
        <f t="shared" si="2"/>
        <v>-2</v>
      </c>
      <c r="T13" s="8">
        <f t="shared" si="3"/>
        <v>-4.1599999999999682</v>
      </c>
      <c r="U13" s="5" t="s">
        <v>186</v>
      </c>
      <c r="V13" s="5" t="s">
        <v>50</v>
      </c>
      <c r="W13" s="5" t="s">
        <v>187</v>
      </c>
      <c r="X13" s="5" t="s">
        <v>188</v>
      </c>
    </row>
    <row r="14" spans="1:24" x14ac:dyDescent="0.35">
      <c r="A14" s="5" t="s">
        <v>189</v>
      </c>
      <c r="B14" s="5" t="s">
        <v>28</v>
      </c>
      <c r="C14" s="5" t="s">
        <v>190</v>
      </c>
      <c r="D14" s="11" t="s">
        <v>188</v>
      </c>
      <c r="E14" s="5">
        <v>230.01</v>
      </c>
      <c r="F14" s="5">
        <v>17.989999999999998</v>
      </c>
      <c r="G14" s="5">
        <v>12</v>
      </c>
      <c r="H14" s="5">
        <v>260</v>
      </c>
      <c r="I14" s="5">
        <v>220.39999999999998</v>
      </c>
      <c r="J14" s="5">
        <v>31.599999999999998</v>
      </c>
      <c r="K14" s="5">
        <v>11</v>
      </c>
      <c r="L14" s="5">
        <v>263</v>
      </c>
      <c r="M14" s="5">
        <v>218.12</v>
      </c>
      <c r="N14" s="5">
        <v>24.38</v>
      </c>
      <c r="O14" s="5">
        <v>15</v>
      </c>
      <c r="P14" s="7">
        <v>257.5</v>
      </c>
      <c r="Q14" s="8">
        <f t="shared" si="0"/>
        <v>-2.2799999999999727</v>
      </c>
      <c r="R14" s="8">
        <f t="shared" si="1"/>
        <v>-7.2199999999999989</v>
      </c>
      <c r="S14" s="8">
        <f t="shared" si="2"/>
        <v>4</v>
      </c>
      <c r="T14" s="8">
        <f t="shared" si="3"/>
        <v>-5.5</v>
      </c>
      <c r="U14" s="5" t="s">
        <v>189</v>
      </c>
      <c r="V14" s="5" t="s">
        <v>28</v>
      </c>
      <c r="W14" s="5" t="s">
        <v>190</v>
      </c>
      <c r="X14" s="5" t="s">
        <v>188</v>
      </c>
    </row>
    <row r="15" spans="1:24" x14ac:dyDescent="0.35">
      <c r="A15" s="5" t="s">
        <v>142</v>
      </c>
      <c r="B15" s="5" t="s">
        <v>31</v>
      </c>
      <c r="C15" s="5" t="s">
        <v>143</v>
      </c>
      <c r="D15" s="11" t="s">
        <v>144</v>
      </c>
      <c r="E15" s="5">
        <v>1984.99</v>
      </c>
      <c r="F15" s="5">
        <v>298.77999999999997</v>
      </c>
      <c r="G15" s="5">
        <v>20</v>
      </c>
      <c r="H15" s="5">
        <v>2303.77</v>
      </c>
      <c r="I15" s="5">
        <v>1977.1</v>
      </c>
      <c r="J15" s="5">
        <v>312.95999999999998</v>
      </c>
      <c r="K15" s="5">
        <v>20</v>
      </c>
      <c r="L15" s="5">
        <v>2310.06</v>
      </c>
      <c r="M15" s="5">
        <v>1971.0300000000002</v>
      </c>
      <c r="N15" s="5">
        <v>296.85000000000002</v>
      </c>
      <c r="O15" s="5">
        <v>21</v>
      </c>
      <c r="P15" s="7">
        <v>2288.88</v>
      </c>
      <c r="Q15" s="8">
        <f t="shared" si="0"/>
        <v>-6.069999999999709</v>
      </c>
      <c r="R15" s="8">
        <f t="shared" si="1"/>
        <v>-16.109999999999957</v>
      </c>
      <c r="S15" s="8">
        <f t="shared" si="2"/>
        <v>1</v>
      </c>
      <c r="T15" s="8">
        <f t="shared" si="3"/>
        <v>-21.179999999999836</v>
      </c>
      <c r="U15" s="5" t="s">
        <v>142</v>
      </c>
      <c r="V15" s="5" t="s">
        <v>31</v>
      </c>
      <c r="W15" s="5" t="s">
        <v>143</v>
      </c>
      <c r="X15" s="5" t="s">
        <v>144</v>
      </c>
    </row>
    <row r="16" spans="1:24" x14ac:dyDescent="0.35">
      <c r="A16" s="5" t="s">
        <v>157</v>
      </c>
      <c r="B16" s="5" t="s">
        <v>82</v>
      </c>
      <c r="C16" s="5" t="s">
        <v>158</v>
      </c>
      <c r="D16" s="11" t="s">
        <v>144</v>
      </c>
      <c r="E16" s="5">
        <v>1442.7399999999998</v>
      </c>
      <c r="F16" s="5">
        <v>200.13</v>
      </c>
      <c r="G16" s="5">
        <v>25</v>
      </c>
      <c r="H16" s="5">
        <v>1667.87</v>
      </c>
      <c r="I16" s="5">
        <v>1408.3999999999999</v>
      </c>
      <c r="J16" s="5">
        <v>259.47000000000003</v>
      </c>
      <c r="K16" s="5">
        <v>25</v>
      </c>
      <c r="L16" s="5">
        <v>1692.87</v>
      </c>
      <c r="M16" s="5">
        <v>1429.9</v>
      </c>
      <c r="N16" s="5">
        <v>231.19</v>
      </c>
      <c r="O16" s="5">
        <v>31</v>
      </c>
      <c r="P16" s="7">
        <v>1692.0900000000001</v>
      </c>
      <c r="Q16" s="8">
        <f t="shared" si="0"/>
        <v>21.500000000000227</v>
      </c>
      <c r="R16" s="8">
        <f t="shared" si="1"/>
        <v>-28.28000000000003</v>
      </c>
      <c r="S16" s="8">
        <f t="shared" si="2"/>
        <v>6</v>
      </c>
      <c r="T16" s="8">
        <f t="shared" si="3"/>
        <v>-0.77999999999974534</v>
      </c>
      <c r="U16" s="5" t="s">
        <v>157</v>
      </c>
      <c r="V16" s="5" t="s">
        <v>82</v>
      </c>
      <c r="W16" s="5" t="s">
        <v>158</v>
      </c>
      <c r="X16" s="5" t="s">
        <v>144</v>
      </c>
    </row>
    <row r="17" spans="1:24" x14ac:dyDescent="0.35">
      <c r="A17" s="5" t="s">
        <v>198</v>
      </c>
      <c r="B17" s="5" t="s">
        <v>24</v>
      </c>
      <c r="C17" s="5" t="s">
        <v>199</v>
      </c>
      <c r="D17" s="11" t="s">
        <v>144</v>
      </c>
      <c r="E17" s="5">
        <v>1043.6299999999999</v>
      </c>
      <c r="F17" s="5">
        <v>177.91</v>
      </c>
      <c r="G17" s="5">
        <v>25</v>
      </c>
      <c r="H17" s="5">
        <v>1246.54</v>
      </c>
      <c r="I17" s="5">
        <v>1032.7299999999998</v>
      </c>
      <c r="J17" s="5">
        <v>194.07</v>
      </c>
      <c r="K17" s="5">
        <v>25</v>
      </c>
      <c r="L17" s="5">
        <v>1251.7999999999997</v>
      </c>
      <c r="M17" s="5">
        <v>1079.73</v>
      </c>
      <c r="N17" s="5">
        <v>194.29</v>
      </c>
      <c r="O17" s="5">
        <v>31</v>
      </c>
      <c r="P17" s="7">
        <v>1305.02</v>
      </c>
      <c r="Q17" s="8">
        <f t="shared" si="0"/>
        <v>47.000000000000227</v>
      </c>
      <c r="R17" s="8">
        <f t="shared" si="1"/>
        <v>0.21999999999999886</v>
      </c>
      <c r="S17" s="8">
        <f t="shared" si="2"/>
        <v>6</v>
      </c>
      <c r="T17" s="8">
        <f t="shared" si="3"/>
        <v>53.220000000000255</v>
      </c>
      <c r="U17" s="5" t="s">
        <v>198</v>
      </c>
      <c r="V17" s="5" t="s">
        <v>24</v>
      </c>
      <c r="W17" s="5" t="s">
        <v>199</v>
      </c>
      <c r="X17" s="5" t="s">
        <v>144</v>
      </c>
    </row>
    <row r="18" spans="1:24" x14ac:dyDescent="0.35">
      <c r="A18" s="5" t="s">
        <v>200</v>
      </c>
      <c r="B18" s="5" t="s">
        <v>28</v>
      </c>
      <c r="C18" s="5" t="s">
        <v>201</v>
      </c>
      <c r="D18" s="11" t="s">
        <v>144</v>
      </c>
      <c r="E18" s="5">
        <v>427.25</v>
      </c>
      <c r="F18" s="5">
        <v>39.39</v>
      </c>
      <c r="G18" s="5">
        <v>6</v>
      </c>
      <c r="H18" s="5">
        <v>472.64</v>
      </c>
      <c r="I18" s="5">
        <v>425</v>
      </c>
      <c r="J18" s="5">
        <v>43.14</v>
      </c>
      <c r="K18" s="5">
        <v>6</v>
      </c>
      <c r="L18" s="5">
        <v>474.14</v>
      </c>
      <c r="M18" s="5">
        <v>434.09</v>
      </c>
      <c r="N18" s="5">
        <v>42.31</v>
      </c>
      <c r="O18" s="5">
        <v>9</v>
      </c>
      <c r="P18" s="7">
        <v>485.4</v>
      </c>
      <c r="Q18" s="8">
        <f t="shared" si="0"/>
        <v>9.089999999999975</v>
      </c>
      <c r="R18" s="8">
        <f t="shared" si="1"/>
        <v>-0.82999999999999829</v>
      </c>
      <c r="S18" s="8">
        <f t="shared" si="2"/>
        <v>3</v>
      </c>
      <c r="T18" s="8">
        <f t="shared" si="3"/>
        <v>11.259999999999991</v>
      </c>
      <c r="U18" s="5" t="s">
        <v>200</v>
      </c>
      <c r="V18" s="5" t="s">
        <v>28</v>
      </c>
      <c r="W18" s="5" t="s">
        <v>201</v>
      </c>
      <c r="X18" s="5" t="s">
        <v>144</v>
      </c>
    </row>
    <row r="19" spans="1:24" x14ac:dyDescent="0.35">
      <c r="A19" s="5" t="s">
        <v>208</v>
      </c>
      <c r="B19" s="5" t="s">
        <v>60</v>
      </c>
      <c r="C19" s="5" t="s">
        <v>158</v>
      </c>
      <c r="D19" s="11" t="s">
        <v>209</v>
      </c>
      <c r="E19" s="5">
        <v>79.819999999999993</v>
      </c>
      <c r="F19" s="5">
        <v>21.43</v>
      </c>
      <c r="G19" s="5">
        <v>2</v>
      </c>
      <c r="H19" s="5">
        <v>103.25</v>
      </c>
      <c r="I19" s="5">
        <v>80</v>
      </c>
      <c r="J19" s="5">
        <v>22.5</v>
      </c>
      <c r="K19" s="5">
        <v>2</v>
      </c>
      <c r="L19" s="5">
        <v>104.5</v>
      </c>
      <c r="M19" s="5">
        <v>80.81</v>
      </c>
      <c r="N19" s="5">
        <v>21.69</v>
      </c>
      <c r="O19" s="5">
        <v>2</v>
      </c>
      <c r="P19" s="7">
        <v>104.5</v>
      </c>
      <c r="Q19" s="8">
        <f t="shared" si="0"/>
        <v>0.81000000000000227</v>
      </c>
      <c r="R19" s="8">
        <f t="shared" si="1"/>
        <v>-0.80999999999999872</v>
      </c>
      <c r="S19" s="8">
        <f t="shared" si="2"/>
        <v>0</v>
      </c>
      <c r="T19" s="8">
        <f t="shared" si="3"/>
        <v>0</v>
      </c>
      <c r="U19" s="5" t="s">
        <v>208</v>
      </c>
      <c r="V19" s="5" t="s">
        <v>60</v>
      </c>
      <c r="W19" s="5" t="s">
        <v>158</v>
      </c>
      <c r="X19" s="5" t="s">
        <v>209</v>
      </c>
    </row>
    <row r="20" spans="1:24" x14ac:dyDescent="0.35">
      <c r="A20" s="5" t="s">
        <v>177</v>
      </c>
      <c r="B20" s="5" t="s">
        <v>82</v>
      </c>
      <c r="C20" s="5" t="s">
        <v>178</v>
      </c>
      <c r="D20" s="11" t="s">
        <v>179</v>
      </c>
      <c r="E20" s="5">
        <v>1080.96</v>
      </c>
      <c r="F20" s="5">
        <v>162.58000000000001</v>
      </c>
      <c r="G20" s="5">
        <v>18</v>
      </c>
      <c r="H20" s="5">
        <v>1261.54</v>
      </c>
      <c r="I20" s="5">
        <v>1068.1000000000001</v>
      </c>
      <c r="J20" s="5">
        <v>175.44</v>
      </c>
      <c r="K20" s="5">
        <v>18</v>
      </c>
      <c r="L20" s="5">
        <v>1261.5400000000002</v>
      </c>
      <c r="M20" s="5">
        <v>1052.76</v>
      </c>
      <c r="N20" s="5">
        <v>167.5</v>
      </c>
      <c r="O20" s="5">
        <v>30</v>
      </c>
      <c r="P20" s="7">
        <v>1250.26</v>
      </c>
      <c r="Q20" s="8">
        <f t="shared" si="0"/>
        <v>-15.340000000000146</v>
      </c>
      <c r="R20" s="8">
        <f t="shared" si="1"/>
        <v>-7.9399999999999977</v>
      </c>
      <c r="S20" s="8">
        <f t="shared" si="2"/>
        <v>12</v>
      </c>
      <c r="T20" s="8">
        <f t="shared" si="3"/>
        <v>-11.2800000000002</v>
      </c>
      <c r="U20" s="5" t="s">
        <v>177</v>
      </c>
      <c r="V20" s="5" t="s">
        <v>82</v>
      </c>
      <c r="W20" s="5" t="s">
        <v>178</v>
      </c>
      <c r="X20" s="5" t="s">
        <v>179</v>
      </c>
    </row>
    <row r="21" spans="1:24" x14ac:dyDescent="0.35">
      <c r="A21" s="5" t="s">
        <v>81</v>
      </c>
      <c r="B21" s="5" t="s">
        <v>82</v>
      </c>
      <c r="C21" s="5" t="s">
        <v>83</v>
      </c>
      <c r="D21" s="11" t="s">
        <v>84</v>
      </c>
      <c r="E21" s="5">
        <v>924.41</v>
      </c>
      <c r="F21" s="5">
        <v>120.86</v>
      </c>
      <c r="G21" s="5">
        <v>21</v>
      </c>
      <c r="H21" s="5">
        <v>1066.27</v>
      </c>
      <c r="I21" s="5">
        <v>926</v>
      </c>
      <c r="J21" s="5">
        <v>119.27</v>
      </c>
      <c r="K21" s="5">
        <v>21</v>
      </c>
      <c r="L21" s="5">
        <v>1066.27</v>
      </c>
      <c r="M21" s="5">
        <v>951.27000000000021</v>
      </c>
      <c r="N21" s="5">
        <v>110.32</v>
      </c>
      <c r="O21" s="5">
        <v>21</v>
      </c>
      <c r="P21" s="7">
        <v>1082.5900000000001</v>
      </c>
      <c r="Q21" s="8">
        <f t="shared" si="0"/>
        <v>25.270000000000209</v>
      </c>
      <c r="R21" s="8">
        <f t="shared" si="1"/>
        <v>-8.9500000000000028</v>
      </c>
      <c r="S21" s="8">
        <f t="shared" si="2"/>
        <v>0</v>
      </c>
      <c r="T21" s="8">
        <f t="shared" si="3"/>
        <v>16.320000000000164</v>
      </c>
      <c r="U21" s="5" t="s">
        <v>81</v>
      </c>
      <c r="V21" s="5" t="s">
        <v>82</v>
      </c>
      <c r="W21" s="5" t="s">
        <v>83</v>
      </c>
      <c r="X21" s="5" t="s">
        <v>84</v>
      </c>
    </row>
    <row r="22" spans="1:24" x14ac:dyDescent="0.35">
      <c r="A22" s="5" t="s">
        <v>85</v>
      </c>
      <c r="B22" s="5" t="s">
        <v>31</v>
      </c>
      <c r="C22" s="5" t="s">
        <v>86</v>
      </c>
      <c r="D22" s="11" t="s">
        <v>84</v>
      </c>
      <c r="E22" s="5">
        <v>972</v>
      </c>
      <c r="F22" s="5">
        <v>146.04</v>
      </c>
      <c r="G22" s="5">
        <v>10</v>
      </c>
      <c r="H22" s="5">
        <v>1128.04</v>
      </c>
      <c r="I22" s="5">
        <v>975.15</v>
      </c>
      <c r="J22" s="5">
        <v>145.38999999999999</v>
      </c>
      <c r="K22" s="5">
        <v>12</v>
      </c>
      <c r="L22" s="5">
        <v>1132.54</v>
      </c>
      <c r="M22" s="5">
        <v>939.94</v>
      </c>
      <c r="N22" s="5">
        <v>141.27000000000001</v>
      </c>
      <c r="O22" s="5">
        <v>10</v>
      </c>
      <c r="P22" s="7">
        <v>1091.21</v>
      </c>
      <c r="Q22" s="8">
        <f t="shared" si="0"/>
        <v>-35.209999999999923</v>
      </c>
      <c r="R22" s="8">
        <f t="shared" si="1"/>
        <v>-4.1199999999999761</v>
      </c>
      <c r="S22" s="8">
        <f t="shared" si="2"/>
        <v>-2</v>
      </c>
      <c r="T22" s="8">
        <f t="shared" si="3"/>
        <v>-41.329999999999927</v>
      </c>
      <c r="U22" s="5" t="s">
        <v>85</v>
      </c>
      <c r="V22" s="5" t="s">
        <v>31</v>
      </c>
      <c r="W22" s="5" t="s">
        <v>86</v>
      </c>
      <c r="X22" s="5" t="s">
        <v>84</v>
      </c>
    </row>
    <row r="23" spans="1:24" x14ac:dyDescent="0.35">
      <c r="A23" s="5" t="s">
        <v>164</v>
      </c>
      <c r="B23" s="5" t="s">
        <v>28</v>
      </c>
      <c r="C23" s="5" t="s">
        <v>165</v>
      </c>
      <c r="D23" s="11" t="s">
        <v>166</v>
      </c>
      <c r="E23" s="5">
        <v>1017.3299999999999</v>
      </c>
      <c r="F23" s="5">
        <v>150.91</v>
      </c>
      <c r="G23" s="5">
        <v>19</v>
      </c>
      <c r="H23" s="5">
        <v>1187.24</v>
      </c>
      <c r="I23" s="5">
        <v>1029</v>
      </c>
      <c r="J23" s="5">
        <v>142.01999999999998</v>
      </c>
      <c r="K23" s="5">
        <v>19</v>
      </c>
      <c r="L23" s="5">
        <v>1190.02</v>
      </c>
      <c r="M23" s="5">
        <v>1011.4300000000001</v>
      </c>
      <c r="N23" s="5">
        <v>145.80000000000001</v>
      </c>
      <c r="O23" s="5">
        <v>26</v>
      </c>
      <c r="P23" s="7">
        <v>1183.23</v>
      </c>
      <c r="Q23" s="8">
        <f t="shared" si="0"/>
        <v>-17.569999999999936</v>
      </c>
      <c r="R23" s="8">
        <f t="shared" si="1"/>
        <v>3.7800000000000296</v>
      </c>
      <c r="S23" s="8">
        <f t="shared" si="2"/>
        <v>7</v>
      </c>
      <c r="T23" s="8">
        <f t="shared" si="3"/>
        <v>-6.7899999999999636</v>
      </c>
      <c r="U23" s="5" t="s">
        <v>164</v>
      </c>
      <c r="V23" s="5" t="s">
        <v>28</v>
      </c>
      <c r="W23" s="5" t="s">
        <v>165</v>
      </c>
      <c r="X23" s="5" t="s">
        <v>166</v>
      </c>
    </row>
    <row r="24" spans="1:24" x14ac:dyDescent="0.35">
      <c r="A24" s="5" t="s">
        <v>167</v>
      </c>
      <c r="B24" s="5" t="s">
        <v>24</v>
      </c>
      <c r="C24" s="5" t="s">
        <v>168</v>
      </c>
      <c r="D24" s="11" t="s">
        <v>166</v>
      </c>
      <c r="E24" s="5">
        <v>695.7</v>
      </c>
      <c r="F24" s="5">
        <v>119.54</v>
      </c>
      <c r="G24" s="5">
        <v>16</v>
      </c>
      <c r="H24" s="5">
        <v>831.24</v>
      </c>
      <c r="I24" s="5">
        <v>708</v>
      </c>
      <c r="J24" s="5">
        <v>106.14</v>
      </c>
      <c r="K24" s="5">
        <v>16</v>
      </c>
      <c r="L24" s="5">
        <v>830.14</v>
      </c>
      <c r="M24" s="5">
        <v>677.29</v>
      </c>
      <c r="N24" s="5">
        <v>109.45</v>
      </c>
      <c r="O24" s="5">
        <v>19</v>
      </c>
      <c r="P24" s="7">
        <v>805.74</v>
      </c>
      <c r="Q24" s="8">
        <f t="shared" si="0"/>
        <v>-30.710000000000036</v>
      </c>
      <c r="R24" s="8">
        <f t="shared" si="1"/>
        <v>3.3100000000000023</v>
      </c>
      <c r="S24" s="8">
        <f t="shared" si="2"/>
        <v>3</v>
      </c>
      <c r="T24" s="8">
        <f t="shared" si="3"/>
        <v>-24.399999999999977</v>
      </c>
      <c r="U24" s="5" t="s">
        <v>167</v>
      </c>
      <c r="V24" s="5" t="s">
        <v>24</v>
      </c>
      <c r="W24" s="5" t="s">
        <v>168</v>
      </c>
      <c r="X24" s="5" t="s">
        <v>166</v>
      </c>
    </row>
    <row r="25" spans="1:24" x14ac:dyDescent="0.35">
      <c r="A25" s="5" t="s">
        <v>145</v>
      </c>
      <c r="B25" s="5" t="s">
        <v>31</v>
      </c>
      <c r="C25" s="5" t="s">
        <v>146</v>
      </c>
      <c r="D25" s="11" t="s">
        <v>147</v>
      </c>
      <c r="E25" s="5">
        <v>3513.85</v>
      </c>
      <c r="F25" s="5">
        <v>502.06</v>
      </c>
      <c r="G25" s="5">
        <v>47</v>
      </c>
      <c r="H25" s="5">
        <v>4062.91</v>
      </c>
      <c r="I25" s="5">
        <v>3445.7999999999997</v>
      </c>
      <c r="J25" s="5">
        <v>600.37</v>
      </c>
      <c r="K25" s="5">
        <v>47</v>
      </c>
      <c r="L25" s="5">
        <v>4093.1699999999996</v>
      </c>
      <c r="M25" s="5">
        <v>3372.3599999999997</v>
      </c>
      <c r="N25" s="5">
        <v>535.94000000000005</v>
      </c>
      <c r="O25" s="5">
        <v>58</v>
      </c>
      <c r="P25" s="7">
        <v>3966.2999999999997</v>
      </c>
      <c r="Q25" s="8">
        <f t="shared" si="0"/>
        <v>-73.440000000000055</v>
      </c>
      <c r="R25" s="8">
        <f t="shared" si="1"/>
        <v>-64.42999999999995</v>
      </c>
      <c r="S25" s="8">
        <f t="shared" si="2"/>
        <v>11</v>
      </c>
      <c r="T25" s="8">
        <f t="shared" si="3"/>
        <v>-126.86999999999989</v>
      </c>
      <c r="U25" s="5" t="s">
        <v>145</v>
      </c>
      <c r="V25" s="5" t="s">
        <v>31</v>
      </c>
      <c r="W25" s="5" t="s">
        <v>146</v>
      </c>
      <c r="X25" s="5" t="s">
        <v>147</v>
      </c>
    </row>
    <row r="26" spans="1:24" x14ac:dyDescent="0.35">
      <c r="A26" s="5" t="s">
        <v>65</v>
      </c>
      <c r="B26" s="5" t="s">
        <v>24</v>
      </c>
      <c r="C26" s="5" t="s">
        <v>66</v>
      </c>
      <c r="D26" s="11" t="s">
        <v>67</v>
      </c>
      <c r="E26" s="5">
        <v>1333.0700000000002</v>
      </c>
      <c r="F26" s="5">
        <v>203.81</v>
      </c>
      <c r="G26" s="5">
        <v>19</v>
      </c>
      <c r="H26" s="5">
        <v>1555.88</v>
      </c>
      <c r="I26" s="5">
        <v>1283.0400000000002</v>
      </c>
      <c r="J26" s="5">
        <v>216.72</v>
      </c>
      <c r="K26" s="5">
        <v>16</v>
      </c>
      <c r="L26" s="5">
        <v>1515.7600000000002</v>
      </c>
      <c r="M26" s="5">
        <v>1270.4099999999999</v>
      </c>
      <c r="N26" s="5">
        <v>206.12</v>
      </c>
      <c r="O26" s="5">
        <v>19</v>
      </c>
      <c r="P26" s="7">
        <v>1495.5299999999997</v>
      </c>
      <c r="Q26" s="8">
        <f t="shared" si="0"/>
        <v>-12.630000000000337</v>
      </c>
      <c r="R26" s="8">
        <f t="shared" si="1"/>
        <v>-10.599999999999994</v>
      </c>
      <c r="S26" s="8">
        <f t="shared" si="2"/>
        <v>3</v>
      </c>
      <c r="T26" s="8">
        <f t="shared" si="3"/>
        <v>-20.230000000000473</v>
      </c>
      <c r="U26" s="5" t="s">
        <v>65</v>
      </c>
      <c r="V26" s="5" t="s">
        <v>24</v>
      </c>
      <c r="W26" s="5" t="s">
        <v>66</v>
      </c>
      <c r="X26" s="5" t="s">
        <v>67</v>
      </c>
    </row>
    <row r="27" spans="1:24" x14ac:dyDescent="0.35">
      <c r="A27" s="5" t="s">
        <v>68</v>
      </c>
      <c r="B27" s="5" t="s">
        <v>28</v>
      </c>
      <c r="C27" s="5" t="s">
        <v>69</v>
      </c>
      <c r="D27" s="11" t="s">
        <v>67</v>
      </c>
      <c r="E27" s="5">
        <v>1134.23</v>
      </c>
      <c r="F27" s="5">
        <v>133.80000000000001</v>
      </c>
      <c r="G27" s="5">
        <v>24</v>
      </c>
      <c r="H27" s="5">
        <v>1292.03</v>
      </c>
      <c r="I27" s="5">
        <v>1152.3</v>
      </c>
      <c r="J27" s="5">
        <v>139.73000000000002</v>
      </c>
      <c r="K27" s="5">
        <v>18</v>
      </c>
      <c r="L27" s="5">
        <v>1310.03</v>
      </c>
      <c r="M27" s="5">
        <v>1094.4100000000001</v>
      </c>
      <c r="N27" s="5">
        <v>203.97</v>
      </c>
      <c r="O27" s="5">
        <v>24</v>
      </c>
      <c r="P27" s="7">
        <v>1322.38</v>
      </c>
      <c r="Q27" s="8">
        <f t="shared" si="0"/>
        <v>-57.889999999999873</v>
      </c>
      <c r="R27" s="8">
        <f t="shared" si="1"/>
        <v>64.239999999999981</v>
      </c>
      <c r="S27" s="8">
        <f t="shared" si="2"/>
        <v>6</v>
      </c>
      <c r="T27" s="8">
        <f t="shared" si="3"/>
        <v>12.350000000000136</v>
      </c>
      <c r="U27" s="5" t="s">
        <v>68</v>
      </c>
      <c r="V27" s="5" t="s">
        <v>28</v>
      </c>
      <c r="W27" s="5" t="s">
        <v>69</v>
      </c>
      <c r="X27" s="5" t="s">
        <v>67</v>
      </c>
    </row>
    <row r="28" spans="1:24" x14ac:dyDescent="0.35">
      <c r="A28" s="5" t="s">
        <v>216</v>
      </c>
      <c r="B28" s="5" t="s">
        <v>50</v>
      </c>
      <c r="C28" s="5" t="s">
        <v>217</v>
      </c>
      <c r="D28" s="11" t="s">
        <v>218</v>
      </c>
      <c r="E28" s="5">
        <v>815.53000000000009</v>
      </c>
      <c r="F28" s="5">
        <v>121.15</v>
      </c>
      <c r="G28" s="5">
        <v>13</v>
      </c>
      <c r="H28" s="5">
        <v>949.68000000000006</v>
      </c>
      <c r="I28" s="5">
        <v>823.60000000000014</v>
      </c>
      <c r="J28" s="5">
        <v>136.59</v>
      </c>
      <c r="K28" s="5">
        <v>13</v>
      </c>
      <c r="L28" s="5">
        <v>973.19000000000017</v>
      </c>
      <c r="M28" s="5">
        <v>784.29</v>
      </c>
      <c r="N28" s="5">
        <v>124.25</v>
      </c>
      <c r="O28" s="5">
        <v>19</v>
      </c>
      <c r="P28" s="7">
        <v>927.54</v>
      </c>
      <c r="Q28" s="8">
        <f t="shared" si="0"/>
        <v>-39.310000000000173</v>
      </c>
      <c r="R28" s="8">
        <f t="shared" si="1"/>
        <v>-12.340000000000003</v>
      </c>
      <c r="S28" s="8">
        <f t="shared" si="2"/>
        <v>6</v>
      </c>
      <c r="T28" s="8">
        <f t="shared" si="3"/>
        <v>-45.650000000000205</v>
      </c>
      <c r="U28" s="5" t="s">
        <v>216</v>
      </c>
      <c r="V28" s="5" t="s">
        <v>50</v>
      </c>
      <c r="W28" s="5" t="s">
        <v>217</v>
      </c>
      <c r="X28" s="5" t="s">
        <v>218</v>
      </c>
    </row>
    <row r="29" spans="1:24" x14ac:dyDescent="0.35">
      <c r="A29" s="5" t="s">
        <v>30</v>
      </c>
      <c r="B29" s="5" t="s">
        <v>31</v>
      </c>
      <c r="C29" s="5" t="s">
        <v>32</v>
      </c>
      <c r="D29" s="11" t="s">
        <v>33</v>
      </c>
      <c r="E29" s="5">
        <v>1673.51</v>
      </c>
      <c r="F29" s="5">
        <v>234.47</v>
      </c>
      <c r="G29" s="5">
        <v>33</v>
      </c>
      <c r="H29" s="5">
        <v>1940.98</v>
      </c>
      <c r="I29" s="5">
        <v>1665.87</v>
      </c>
      <c r="J29" s="5">
        <v>266.61</v>
      </c>
      <c r="K29" s="5">
        <v>27</v>
      </c>
      <c r="L29" s="5">
        <v>1959.48</v>
      </c>
      <c r="M29" s="5">
        <v>1667</v>
      </c>
      <c r="N29" s="5">
        <v>233.57</v>
      </c>
      <c r="O29" s="5">
        <v>33</v>
      </c>
      <c r="P29" s="7">
        <v>1933.57</v>
      </c>
      <c r="Q29" s="8">
        <f t="shared" si="0"/>
        <v>1.1300000000001091</v>
      </c>
      <c r="R29" s="8">
        <f t="shared" si="1"/>
        <v>-33.04000000000002</v>
      </c>
      <c r="S29" s="8">
        <f t="shared" si="2"/>
        <v>6</v>
      </c>
      <c r="T29" s="8">
        <f t="shared" si="3"/>
        <v>-25.910000000000082</v>
      </c>
      <c r="U29" s="5" t="s">
        <v>30</v>
      </c>
      <c r="V29" s="5" t="s">
        <v>31</v>
      </c>
      <c r="W29" s="5" t="s">
        <v>32</v>
      </c>
      <c r="X29" s="5" t="s">
        <v>33</v>
      </c>
    </row>
    <row r="30" spans="1:24" x14ac:dyDescent="0.35">
      <c r="A30" s="5" t="s">
        <v>34</v>
      </c>
      <c r="B30" s="5" t="s">
        <v>35</v>
      </c>
      <c r="C30" s="5" t="s">
        <v>36</v>
      </c>
      <c r="D30" s="11" t="s">
        <v>33</v>
      </c>
      <c r="E30" s="5">
        <v>1460.48</v>
      </c>
      <c r="F30" s="5">
        <v>242.38</v>
      </c>
      <c r="G30" s="5">
        <v>35</v>
      </c>
      <c r="H30" s="5">
        <v>1737.8600000000001</v>
      </c>
      <c r="I30" s="5">
        <v>1427.8</v>
      </c>
      <c r="J30" s="5">
        <v>280.56</v>
      </c>
      <c r="K30" s="5">
        <v>29.5</v>
      </c>
      <c r="L30" s="5">
        <v>1737.86</v>
      </c>
      <c r="M30" s="5">
        <v>1412.92</v>
      </c>
      <c r="N30" s="5">
        <v>234.67</v>
      </c>
      <c r="O30" s="5">
        <v>35</v>
      </c>
      <c r="P30" s="7">
        <v>1682.5900000000001</v>
      </c>
      <c r="Q30" s="8">
        <f t="shared" si="0"/>
        <v>-14.879999999999882</v>
      </c>
      <c r="R30" s="8">
        <f t="shared" si="1"/>
        <v>-45.890000000000015</v>
      </c>
      <c r="S30" s="8">
        <f t="shared" si="2"/>
        <v>5.5</v>
      </c>
      <c r="T30" s="8">
        <f t="shared" si="3"/>
        <v>-55.269999999999754</v>
      </c>
      <c r="U30" s="5" t="s">
        <v>34</v>
      </c>
      <c r="V30" s="5" t="s">
        <v>35</v>
      </c>
      <c r="W30" s="5" t="s">
        <v>36</v>
      </c>
      <c r="X30" s="5" t="s">
        <v>33</v>
      </c>
    </row>
    <row r="31" spans="1:24" x14ac:dyDescent="0.35">
      <c r="A31" s="5" t="s">
        <v>210</v>
      </c>
      <c r="B31" s="5" t="s">
        <v>50</v>
      </c>
      <c r="C31" s="5" t="s">
        <v>211</v>
      </c>
      <c r="D31" s="11" t="s">
        <v>212</v>
      </c>
      <c r="E31" s="5">
        <v>735.34</v>
      </c>
      <c r="F31" s="5">
        <v>89.34</v>
      </c>
      <c r="G31" s="5">
        <v>9</v>
      </c>
      <c r="H31" s="5">
        <v>833.68000000000006</v>
      </c>
      <c r="I31" s="5">
        <v>727.5</v>
      </c>
      <c r="J31" s="5">
        <v>101.42</v>
      </c>
      <c r="K31" s="5">
        <v>9</v>
      </c>
      <c r="L31" s="5">
        <v>837.92</v>
      </c>
      <c r="M31" s="5">
        <v>700.20999999999992</v>
      </c>
      <c r="N31" s="5">
        <v>91.6</v>
      </c>
      <c r="O31" s="5">
        <v>11</v>
      </c>
      <c r="P31" s="7">
        <v>802.81</v>
      </c>
      <c r="Q31" s="8">
        <f t="shared" si="0"/>
        <v>-27.290000000000077</v>
      </c>
      <c r="R31" s="8">
        <f t="shared" si="1"/>
        <v>-9.8200000000000074</v>
      </c>
      <c r="S31" s="8">
        <f t="shared" si="2"/>
        <v>2</v>
      </c>
      <c r="T31" s="8">
        <f t="shared" si="3"/>
        <v>-35.110000000000014</v>
      </c>
      <c r="U31" s="5" t="s">
        <v>210</v>
      </c>
      <c r="V31" s="5" t="s">
        <v>50</v>
      </c>
      <c r="W31" s="5" t="s">
        <v>211</v>
      </c>
      <c r="X31" s="5" t="s">
        <v>212</v>
      </c>
    </row>
    <row r="32" spans="1:24" x14ac:dyDescent="0.35">
      <c r="A32" s="5" t="s">
        <v>55</v>
      </c>
      <c r="B32" s="5" t="s">
        <v>56</v>
      </c>
      <c r="C32" s="5" t="s">
        <v>57</v>
      </c>
      <c r="D32" s="11" t="s">
        <v>58</v>
      </c>
      <c r="E32" s="5">
        <v>1194.7299999999998</v>
      </c>
      <c r="F32" s="5">
        <v>179.18</v>
      </c>
      <c r="G32" s="5">
        <v>17</v>
      </c>
      <c r="H32" s="5">
        <v>1390.9099999999999</v>
      </c>
      <c r="I32" s="5">
        <v>1160.7499999999998</v>
      </c>
      <c r="J32" s="5">
        <v>212.9</v>
      </c>
      <c r="K32" s="5">
        <v>17</v>
      </c>
      <c r="L32" s="5">
        <v>1390.6499999999999</v>
      </c>
      <c r="M32" s="5">
        <v>1136.27</v>
      </c>
      <c r="N32" s="5">
        <v>215.37</v>
      </c>
      <c r="O32" s="5">
        <v>17</v>
      </c>
      <c r="P32" s="7">
        <v>1368.6399999999999</v>
      </c>
      <c r="Q32" s="8">
        <f t="shared" si="0"/>
        <v>-24.479999999999791</v>
      </c>
      <c r="R32" s="8">
        <f t="shared" si="1"/>
        <v>2.4699999999999989</v>
      </c>
      <c r="S32" s="8">
        <f t="shared" si="2"/>
        <v>0</v>
      </c>
      <c r="T32" s="8">
        <f t="shared" si="3"/>
        <v>-22.009999999999991</v>
      </c>
      <c r="U32" s="5" t="s">
        <v>55</v>
      </c>
      <c r="V32" s="5" t="s">
        <v>56</v>
      </c>
      <c r="W32" s="5" t="s">
        <v>57</v>
      </c>
      <c r="X32" s="5" t="s">
        <v>58</v>
      </c>
    </row>
    <row r="33" spans="1:24" x14ac:dyDescent="0.35">
      <c r="A33" s="5" t="s">
        <v>59</v>
      </c>
      <c r="B33" s="5" t="s">
        <v>60</v>
      </c>
      <c r="C33" s="5" t="s">
        <v>61</v>
      </c>
      <c r="D33" s="11" t="s">
        <v>58</v>
      </c>
      <c r="E33" s="5">
        <v>119.84</v>
      </c>
      <c r="F33" s="5">
        <v>22.32</v>
      </c>
      <c r="G33" s="5">
        <v>5</v>
      </c>
      <c r="H33" s="5">
        <v>147.16</v>
      </c>
      <c r="I33" s="5">
        <v>122.5</v>
      </c>
      <c r="J33" s="5">
        <v>20.66</v>
      </c>
      <c r="K33" s="5">
        <v>5</v>
      </c>
      <c r="L33" s="5">
        <v>148.16</v>
      </c>
      <c r="M33" s="5">
        <v>114.25999999999999</v>
      </c>
      <c r="N33" s="5">
        <v>21.32</v>
      </c>
      <c r="O33" s="5">
        <v>5</v>
      </c>
      <c r="P33" s="7">
        <v>140.57999999999998</v>
      </c>
      <c r="Q33" s="8">
        <f t="shared" si="0"/>
        <v>-8.2400000000000091</v>
      </c>
      <c r="R33" s="8">
        <f t="shared" si="1"/>
        <v>0.66000000000000014</v>
      </c>
      <c r="S33" s="8">
        <f t="shared" si="2"/>
        <v>0</v>
      </c>
      <c r="T33" s="8">
        <f t="shared" si="3"/>
        <v>-7.5800000000000125</v>
      </c>
      <c r="U33" s="5" t="s">
        <v>59</v>
      </c>
      <c r="V33" s="5" t="s">
        <v>60</v>
      </c>
      <c r="W33" s="5" t="s">
        <v>61</v>
      </c>
      <c r="X33" s="5" t="s">
        <v>58</v>
      </c>
    </row>
    <row r="34" spans="1:24" x14ac:dyDescent="0.35">
      <c r="A34" s="5" t="s">
        <v>159</v>
      </c>
      <c r="B34" s="5" t="s">
        <v>31</v>
      </c>
      <c r="C34" s="5" t="s">
        <v>160</v>
      </c>
      <c r="D34" s="11" t="s">
        <v>161</v>
      </c>
      <c r="E34" s="5">
        <v>1377.25</v>
      </c>
      <c r="F34" s="5">
        <v>187.99</v>
      </c>
      <c r="G34" s="5">
        <v>20</v>
      </c>
      <c r="H34" s="5">
        <v>1585.24</v>
      </c>
      <c r="I34" s="5">
        <v>1376.25</v>
      </c>
      <c r="J34" s="5">
        <v>200.27</v>
      </c>
      <c r="K34" s="5">
        <v>20</v>
      </c>
      <c r="L34" s="5">
        <v>1596.52</v>
      </c>
      <c r="M34" s="5">
        <v>1380.1000000000001</v>
      </c>
      <c r="N34" s="5">
        <v>189.05</v>
      </c>
      <c r="O34" s="5">
        <v>25</v>
      </c>
      <c r="P34" s="7">
        <v>1594.15</v>
      </c>
      <c r="Q34" s="8">
        <f t="shared" si="0"/>
        <v>3.8500000000001364</v>
      </c>
      <c r="R34" s="8">
        <f t="shared" si="1"/>
        <v>-11.219999999999999</v>
      </c>
      <c r="S34" s="8">
        <f t="shared" si="2"/>
        <v>5</v>
      </c>
      <c r="T34" s="8">
        <f t="shared" si="3"/>
        <v>-2.3699999999998909</v>
      </c>
      <c r="U34" s="5" t="s">
        <v>159</v>
      </c>
      <c r="V34" s="5" t="s">
        <v>31</v>
      </c>
      <c r="W34" s="5" t="s">
        <v>160</v>
      </c>
      <c r="X34" s="5" t="s">
        <v>161</v>
      </c>
    </row>
    <row r="35" spans="1:24" x14ac:dyDescent="0.35">
      <c r="A35" s="5" t="s">
        <v>78</v>
      </c>
      <c r="B35" s="5" t="s">
        <v>31</v>
      </c>
      <c r="C35" s="5" t="s">
        <v>79</v>
      </c>
      <c r="D35" s="11" t="s">
        <v>80</v>
      </c>
      <c r="E35" s="5">
        <v>800.17</v>
      </c>
      <c r="F35" s="5">
        <v>118.99</v>
      </c>
      <c r="G35" s="5">
        <v>15</v>
      </c>
      <c r="H35" s="5">
        <v>934.16</v>
      </c>
      <c r="I35" s="5">
        <v>793.9</v>
      </c>
      <c r="J35" s="5">
        <v>126.25999999999999</v>
      </c>
      <c r="K35" s="5">
        <v>15</v>
      </c>
      <c r="L35" s="5">
        <v>935.16</v>
      </c>
      <c r="M35" s="5">
        <v>784.43000000000006</v>
      </c>
      <c r="N35" s="5">
        <v>116.69</v>
      </c>
      <c r="O35" s="5">
        <v>15</v>
      </c>
      <c r="P35" s="7">
        <v>916.12000000000012</v>
      </c>
      <c r="Q35" s="8">
        <f t="shared" si="0"/>
        <v>-9.4699999999999136</v>
      </c>
      <c r="R35" s="8">
        <f t="shared" si="1"/>
        <v>-9.5699999999999932</v>
      </c>
      <c r="S35" s="8">
        <f t="shared" si="2"/>
        <v>0</v>
      </c>
      <c r="T35" s="8">
        <f t="shared" si="3"/>
        <v>-19.03999999999985</v>
      </c>
      <c r="U35" s="5" t="s">
        <v>78</v>
      </c>
      <c r="V35" s="5" t="s">
        <v>31</v>
      </c>
      <c r="W35" s="5" t="s">
        <v>79</v>
      </c>
      <c r="X35" s="5" t="s">
        <v>80</v>
      </c>
    </row>
    <row r="36" spans="1:24" x14ac:dyDescent="0.35">
      <c r="A36" s="5" t="s">
        <v>205</v>
      </c>
      <c r="B36" s="5" t="s">
        <v>31</v>
      </c>
      <c r="C36" s="5" t="s">
        <v>206</v>
      </c>
      <c r="D36" s="11" t="s">
        <v>207</v>
      </c>
      <c r="E36" s="5">
        <v>945.05</v>
      </c>
      <c r="F36" s="5">
        <v>109.05</v>
      </c>
      <c r="G36" s="5">
        <v>16</v>
      </c>
      <c r="H36" s="5">
        <v>1070.0999999999999</v>
      </c>
      <c r="I36" s="5">
        <v>982.4</v>
      </c>
      <c r="J36" s="5">
        <v>117</v>
      </c>
      <c r="K36" s="5">
        <v>12</v>
      </c>
      <c r="L36" s="5">
        <v>1111.4000000000001</v>
      </c>
      <c r="M36" s="5">
        <v>1033.69</v>
      </c>
      <c r="N36" s="5">
        <v>119.56</v>
      </c>
      <c r="O36" s="5">
        <v>20</v>
      </c>
      <c r="P36" s="7">
        <v>1173.25</v>
      </c>
      <c r="Q36" s="8">
        <f t="shared" ref="Q36:Q68" si="4">M36-I36</f>
        <v>51.290000000000077</v>
      </c>
      <c r="R36" s="8">
        <f t="shared" ref="R36:R68" si="5">N36-J36</f>
        <v>2.5600000000000023</v>
      </c>
      <c r="S36" s="8">
        <f t="shared" ref="S36:S68" si="6">O36-K36</f>
        <v>8</v>
      </c>
      <c r="T36" s="8">
        <f t="shared" ref="T36:T68" si="7">P36-L36</f>
        <v>61.849999999999909</v>
      </c>
      <c r="U36" s="5" t="s">
        <v>205</v>
      </c>
      <c r="V36" s="5" t="s">
        <v>31</v>
      </c>
      <c r="W36" s="5" t="s">
        <v>206</v>
      </c>
      <c r="X36" s="5" t="s">
        <v>207</v>
      </c>
    </row>
    <row r="37" spans="1:24" x14ac:dyDescent="0.35">
      <c r="A37" s="5" t="s">
        <v>191</v>
      </c>
      <c r="B37" s="5" t="s">
        <v>24</v>
      </c>
      <c r="C37" s="5" t="s">
        <v>192</v>
      </c>
      <c r="D37" s="11" t="s">
        <v>193</v>
      </c>
      <c r="E37" s="5">
        <v>1002.75</v>
      </c>
      <c r="F37" s="5">
        <v>131.25</v>
      </c>
      <c r="G37" s="5">
        <v>17</v>
      </c>
      <c r="H37" s="5">
        <v>1151</v>
      </c>
      <c r="I37" s="5">
        <v>1026.95</v>
      </c>
      <c r="J37" s="5">
        <v>194.09</v>
      </c>
      <c r="K37" s="5">
        <v>17</v>
      </c>
      <c r="L37" s="5">
        <v>1238.04</v>
      </c>
      <c r="M37" s="5">
        <v>999.75</v>
      </c>
      <c r="N37" s="5">
        <v>159.54</v>
      </c>
      <c r="O37" s="5">
        <v>19</v>
      </c>
      <c r="P37" s="7">
        <v>1178.29</v>
      </c>
      <c r="Q37" s="8">
        <f t="shared" si="4"/>
        <v>-27.200000000000045</v>
      </c>
      <c r="R37" s="8">
        <f t="shared" si="5"/>
        <v>-34.550000000000011</v>
      </c>
      <c r="S37" s="8">
        <f t="shared" si="6"/>
        <v>2</v>
      </c>
      <c r="T37" s="8">
        <f t="shared" si="7"/>
        <v>-59.75</v>
      </c>
      <c r="U37" s="5" t="s">
        <v>191</v>
      </c>
      <c r="V37" s="5" t="s">
        <v>24</v>
      </c>
      <c r="W37" s="5" t="s">
        <v>192</v>
      </c>
      <c r="X37" s="5" t="s">
        <v>193</v>
      </c>
    </row>
    <row r="38" spans="1:24" x14ac:dyDescent="0.35">
      <c r="A38" s="5" t="s">
        <v>194</v>
      </c>
      <c r="B38" s="5" t="s">
        <v>28</v>
      </c>
      <c r="C38" s="5" t="s">
        <v>195</v>
      </c>
      <c r="D38" s="11" t="s">
        <v>193</v>
      </c>
      <c r="E38" s="5">
        <v>419.99</v>
      </c>
      <c r="F38" s="5">
        <v>45.26</v>
      </c>
      <c r="G38" s="5">
        <v>9</v>
      </c>
      <c r="H38" s="5">
        <v>474.25</v>
      </c>
      <c r="I38" s="5">
        <v>411</v>
      </c>
      <c r="J38" s="5">
        <v>55.25</v>
      </c>
      <c r="K38" s="5">
        <v>9</v>
      </c>
      <c r="L38" s="5">
        <v>475.25</v>
      </c>
      <c r="M38" s="5">
        <v>421.73</v>
      </c>
      <c r="N38" s="5">
        <v>51.34</v>
      </c>
      <c r="O38" s="5">
        <v>12</v>
      </c>
      <c r="P38" s="7">
        <v>485.07000000000005</v>
      </c>
      <c r="Q38" s="8">
        <f t="shared" si="4"/>
        <v>10.730000000000018</v>
      </c>
      <c r="R38" s="8">
        <f t="shared" si="5"/>
        <v>-3.9099999999999966</v>
      </c>
      <c r="S38" s="8">
        <f t="shared" si="6"/>
        <v>3</v>
      </c>
      <c r="T38" s="8">
        <f t="shared" si="7"/>
        <v>9.82000000000005</v>
      </c>
      <c r="U38" s="5" t="s">
        <v>194</v>
      </c>
      <c r="V38" s="5" t="s">
        <v>28</v>
      </c>
      <c r="W38" s="5" t="s">
        <v>195</v>
      </c>
      <c r="X38" s="5" t="s">
        <v>193</v>
      </c>
    </row>
    <row r="39" spans="1:24" x14ac:dyDescent="0.35">
      <c r="A39" s="5" t="s">
        <v>148</v>
      </c>
      <c r="B39" s="5" t="s">
        <v>31</v>
      </c>
      <c r="C39" s="5" t="s">
        <v>149</v>
      </c>
      <c r="D39" s="11" t="s">
        <v>150</v>
      </c>
      <c r="E39" s="5">
        <v>1609.8000000000002</v>
      </c>
      <c r="F39" s="5">
        <v>260.54000000000002</v>
      </c>
      <c r="G39" s="5">
        <v>20</v>
      </c>
      <c r="H39" s="5">
        <v>1890.3400000000001</v>
      </c>
      <c r="I39" s="5">
        <v>1611.2000000000003</v>
      </c>
      <c r="J39" s="5">
        <v>259.46000000000004</v>
      </c>
      <c r="K39" s="5">
        <v>20</v>
      </c>
      <c r="L39" s="5">
        <v>1890.6600000000003</v>
      </c>
      <c r="M39" s="5">
        <v>1573.67</v>
      </c>
      <c r="N39" s="5">
        <v>255.56</v>
      </c>
      <c r="O39" s="5">
        <v>25</v>
      </c>
      <c r="P39" s="7">
        <v>1854.23</v>
      </c>
      <c r="Q39" s="8">
        <f t="shared" si="4"/>
        <v>-37.5300000000002</v>
      </c>
      <c r="R39" s="8">
        <f t="shared" si="5"/>
        <v>-3.9000000000000341</v>
      </c>
      <c r="S39" s="8">
        <f t="shared" si="6"/>
        <v>5</v>
      </c>
      <c r="T39" s="8">
        <f t="shared" si="7"/>
        <v>-36.430000000000291</v>
      </c>
      <c r="U39" s="5" t="s">
        <v>148</v>
      </c>
      <c r="V39" s="5" t="s">
        <v>31</v>
      </c>
      <c r="W39" s="5" t="s">
        <v>149</v>
      </c>
      <c r="X39" s="5" t="s">
        <v>150</v>
      </c>
    </row>
    <row r="40" spans="1:24" x14ac:dyDescent="0.35">
      <c r="A40" s="5" t="s">
        <v>151</v>
      </c>
      <c r="B40" s="5" t="s">
        <v>31</v>
      </c>
      <c r="C40" s="5" t="s">
        <v>152</v>
      </c>
      <c r="D40" s="11" t="s">
        <v>150</v>
      </c>
      <c r="E40" s="46">
        <v>2013.5300000000004</v>
      </c>
      <c r="F40" s="46">
        <v>372.32</v>
      </c>
      <c r="G40" s="46">
        <v>28</v>
      </c>
      <c r="H40" s="46">
        <v>2413.8500000000004</v>
      </c>
      <c r="I40" s="46">
        <v>2028.0000000000005</v>
      </c>
      <c r="J40" s="46">
        <v>362.25</v>
      </c>
      <c r="K40" s="46">
        <v>28</v>
      </c>
      <c r="L40" s="46">
        <v>2418.2500000000005</v>
      </c>
      <c r="M40" s="46">
        <v>2891.25</v>
      </c>
      <c r="N40" s="46">
        <v>536.04</v>
      </c>
      <c r="O40" s="46">
        <v>48</v>
      </c>
      <c r="P40" s="47">
        <v>3475.29</v>
      </c>
      <c r="U40" s="5" t="s">
        <v>151</v>
      </c>
      <c r="V40" s="5" t="s">
        <v>31</v>
      </c>
      <c r="W40" s="5" t="s">
        <v>152</v>
      </c>
      <c r="X40" s="5" t="s">
        <v>150</v>
      </c>
    </row>
    <row r="41" spans="1:24" x14ac:dyDescent="0.35">
      <c r="A41" s="5" t="s">
        <v>153</v>
      </c>
      <c r="B41" s="5" t="s">
        <v>56</v>
      </c>
      <c r="C41" s="5" t="s">
        <v>152</v>
      </c>
      <c r="D41" s="11" t="s">
        <v>150</v>
      </c>
      <c r="E41" s="46">
        <v>849.31000000000006</v>
      </c>
      <c r="F41" s="46">
        <v>132.54</v>
      </c>
      <c r="G41" s="46">
        <v>21</v>
      </c>
      <c r="H41" s="46">
        <v>1002.85</v>
      </c>
      <c r="I41" s="46">
        <v>857.50000000000011</v>
      </c>
      <c r="J41" s="46">
        <v>156.76</v>
      </c>
      <c r="K41" s="46">
        <v>21</v>
      </c>
      <c r="L41" s="46">
        <v>1035.2600000000002</v>
      </c>
      <c r="M41" s="46">
        <v>2891.25</v>
      </c>
      <c r="N41" s="46">
        <v>536.04</v>
      </c>
      <c r="O41" s="46">
        <v>48</v>
      </c>
      <c r="P41" s="47">
        <v>3475.29</v>
      </c>
      <c r="U41" s="5" t="s">
        <v>153</v>
      </c>
      <c r="V41" s="5" t="s">
        <v>56</v>
      </c>
      <c r="W41" s="5" t="s">
        <v>152</v>
      </c>
      <c r="X41" s="5" t="s">
        <v>150</v>
      </c>
    </row>
    <row r="42" spans="1:24" x14ac:dyDescent="0.35">
      <c r="A42" s="5"/>
      <c r="B42" s="5"/>
      <c r="C42" s="5" t="s">
        <v>645</v>
      </c>
      <c r="D42" s="11"/>
      <c r="E42" s="45">
        <f>SUM(E40:E41)</f>
        <v>2862.8400000000006</v>
      </c>
      <c r="F42" s="45">
        <f t="shared" ref="F42:P42" si="8">SUM(F40:F41)</f>
        <v>504.86</v>
      </c>
      <c r="G42" s="45">
        <f t="shared" si="8"/>
        <v>49</v>
      </c>
      <c r="H42" s="45">
        <f t="shared" si="8"/>
        <v>3416.7000000000003</v>
      </c>
      <c r="I42" s="45">
        <f t="shared" si="8"/>
        <v>2885.5000000000005</v>
      </c>
      <c r="J42" s="45">
        <f t="shared" si="8"/>
        <v>519.01</v>
      </c>
      <c r="K42" s="45">
        <f t="shared" si="8"/>
        <v>49</v>
      </c>
      <c r="L42" s="45">
        <f t="shared" si="8"/>
        <v>3453.5100000000007</v>
      </c>
      <c r="M42" s="45">
        <f t="shared" si="8"/>
        <v>5782.5</v>
      </c>
      <c r="N42" s="45">
        <f t="shared" si="8"/>
        <v>1072.08</v>
      </c>
      <c r="O42" s="45">
        <f t="shared" si="8"/>
        <v>96</v>
      </c>
      <c r="P42" s="45">
        <f t="shared" si="8"/>
        <v>6950.58</v>
      </c>
      <c r="U42" s="5"/>
      <c r="V42" s="5"/>
      <c r="W42" s="5"/>
      <c r="X42" s="5"/>
    </row>
    <row r="43" spans="1:24" x14ac:dyDescent="0.35">
      <c r="A43" s="5" t="s">
        <v>162</v>
      </c>
      <c r="B43" s="5" t="s">
        <v>12</v>
      </c>
      <c r="C43" s="5" t="s">
        <v>163</v>
      </c>
      <c r="D43" s="11" t="s">
        <v>150</v>
      </c>
      <c r="E43" s="5">
        <v>30</v>
      </c>
      <c r="F43" s="5">
        <v>1</v>
      </c>
      <c r="G43" s="5">
        <v>0</v>
      </c>
      <c r="H43" s="5">
        <v>31</v>
      </c>
      <c r="I43" s="5">
        <v>31</v>
      </c>
      <c r="J43" s="5">
        <v>0</v>
      </c>
      <c r="K43" s="5">
        <v>0</v>
      </c>
      <c r="L43" s="5">
        <v>31</v>
      </c>
      <c r="M43" s="5">
        <v>0</v>
      </c>
      <c r="N43" s="5">
        <v>0</v>
      </c>
      <c r="O43" s="5">
        <v>0</v>
      </c>
      <c r="P43" s="7">
        <v>0</v>
      </c>
      <c r="Q43" s="8">
        <f t="shared" si="4"/>
        <v>-31</v>
      </c>
      <c r="R43" s="8">
        <f t="shared" si="5"/>
        <v>0</v>
      </c>
      <c r="S43" s="8">
        <f t="shared" si="6"/>
        <v>0</v>
      </c>
      <c r="T43" s="8">
        <f t="shared" si="7"/>
        <v>-31</v>
      </c>
      <c r="U43" s="5" t="s">
        <v>162</v>
      </c>
      <c r="V43" s="5" t="s">
        <v>12</v>
      </c>
      <c r="W43" s="5" t="s">
        <v>163</v>
      </c>
      <c r="X43" s="5" t="s">
        <v>150</v>
      </c>
    </row>
    <row r="44" spans="1:24" x14ac:dyDescent="0.35">
      <c r="A44" s="5" t="s">
        <v>172</v>
      </c>
      <c r="B44" s="5" t="s">
        <v>56</v>
      </c>
      <c r="C44" s="5" t="s">
        <v>173</v>
      </c>
      <c r="D44" s="11" t="s">
        <v>150</v>
      </c>
      <c r="E44" s="5">
        <v>1050.8200000000002</v>
      </c>
      <c r="F44" s="5">
        <v>164.07</v>
      </c>
      <c r="G44" s="5">
        <v>2</v>
      </c>
      <c r="H44" s="5">
        <v>1216.8900000000001</v>
      </c>
      <c r="I44" s="5">
        <v>1053.9000000000001</v>
      </c>
      <c r="J44" s="5">
        <v>179.98999999999998</v>
      </c>
      <c r="K44" s="5">
        <v>7</v>
      </c>
      <c r="L44" s="5">
        <v>1240.8900000000001</v>
      </c>
      <c r="M44" s="5">
        <v>1106.6299999999999</v>
      </c>
      <c r="N44" s="5">
        <v>181.2</v>
      </c>
      <c r="O44" s="5">
        <v>7</v>
      </c>
      <c r="P44" s="7">
        <v>1294.83</v>
      </c>
      <c r="Q44" s="8">
        <f t="shared" si="4"/>
        <v>52.729999999999791</v>
      </c>
      <c r="R44" s="8">
        <f t="shared" si="5"/>
        <v>1.210000000000008</v>
      </c>
      <c r="S44" s="8">
        <f t="shared" si="6"/>
        <v>0</v>
      </c>
      <c r="T44" s="8">
        <f t="shared" si="7"/>
        <v>53.939999999999827</v>
      </c>
      <c r="U44" s="5" t="s">
        <v>172</v>
      </c>
      <c r="V44" s="5" t="s">
        <v>56</v>
      </c>
      <c r="W44" s="5" t="s">
        <v>173</v>
      </c>
      <c r="X44" s="5" t="s">
        <v>150</v>
      </c>
    </row>
    <row r="45" spans="1:24" x14ac:dyDescent="0.35">
      <c r="A45" s="5" t="s">
        <v>196</v>
      </c>
      <c r="B45" s="5" t="s">
        <v>31</v>
      </c>
      <c r="C45" s="5" t="s">
        <v>197</v>
      </c>
      <c r="D45" s="11" t="s">
        <v>150</v>
      </c>
      <c r="E45" s="5">
        <v>1598.59</v>
      </c>
      <c r="F45" s="5">
        <v>242.96</v>
      </c>
      <c r="G45" s="5">
        <v>26</v>
      </c>
      <c r="H45" s="5">
        <v>1867.55</v>
      </c>
      <c r="I45" s="5">
        <v>1600.5</v>
      </c>
      <c r="J45" s="5">
        <v>250.54000000000002</v>
      </c>
      <c r="K45" s="5">
        <v>26</v>
      </c>
      <c r="L45" s="5">
        <v>1877.04</v>
      </c>
      <c r="M45" s="5">
        <v>1582.66</v>
      </c>
      <c r="N45" s="5">
        <v>241.33</v>
      </c>
      <c r="O45" s="5">
        <v>31</v>
      </c>
      <c r="P45" s="7">
        <v>1854.99</v>
      </c>
      <c r="Q45" s="8">
        <f t="shared" si="4"/>
        <v>-17.839999999999918</v>
      </c>
      <c r="R45" s="8">
        <f t="shared" si="5"/>
        <v>-9.210000000000008</v>
      </c>
      <c r="S45" s="8">
        <f t="shared" si="6"/>
        <v>5</v>
      </c>
      <c r="T45" s="8">
        <f t="shared" si="7"/>
        <v>-22.049999999999955</v>
      </c>
      <c r="U45" s="5" t="s">
        <v>196</v>
      </c>
      <c r="V45" s="5" t="s">
        <v>31</v>
      </c>
      <c r="W45" s="5" t="s">
        <v>197</v>
      </c>
      <c r="X45" s="5" t="s">
        <v>150</v>
      </c>
    </row>
    <row r="46" spans="1:24" x14ac:dyDescent="0.35">
      <c r="A46" s="5" t="s">
        <v>37</v>
      </c>
      <c r="B46" s="5" t="s">
        <v>31</v>
      </c>
      <c r="C46" s="5" t="s">
        <v>38</v>
      </c>
      <c r="D46" s="11" t="s">
        <v>39</v>
      </c>
      <c r="E46" s="5">
        <v>1013.1000000000001</v>
      </c>
      <c r="F46" s="5">
        <v>179.8</v>
      </c>
      <c r="G46" s="5">
        <v>13</v>
      </c>
      <c r="H46" s="5">
        <v>1205.9000000000001</v>
      </c>
      <c r="I46" s="5">
        <v>1016.9400000000002</v>
      </c>
      <c r="J46" s="5">
        <v>179.96</v>
      </c>
      <c r="K46" s="5">
        <v>13</v>
      </c>
      <c r="L46" s="5">
        <v>1209.9000000000001</v>
      </c>
      <c r="M46" s="5">
        <v>968.0200000000001</v>
      </c>
      <c r="N46" s="5">
        <v>171.9</v>
      </c>
      <c r="O46" s="5">
        <v>13</v>
      </c>
      <c r="P46" s="7">
        <v>1152.92</v>
      </c>
      <c r="Q46" s="8">
        <f t="shared" si="4"/>
        <v>-48.920000000000073</v>
      </c>
      <c r="R46" s="8">
        <f t="shared" si="5"/>
        <v>-8.0600000000000023</v>
      </c>
      <c r="S46" s="8">
        <f t="shared" si="6"/>
        <v>0</v>
      </c>
      <c r="T46" s="8">
        <f t="shared" si="7"/>
        <v>-56.980000000000018</v>
      </c>
      <c r="U46" s="5" t="s">
        <v>37</v>
      </c>
      <c r="V46" s="5" t="s">
        <v>31</v>
      </c>
      <c r="W46" s="5" t="s">
        <v>38</v>
      </c>
      <c r="X46" s="5" t="s">
        <v>39</v>
      </c>
    </row>
    <row r="47" spans="1:24" x14ac:dyDescent="0.35">
      <c r="A47" s="5" t="s">
        <v>40</v>
      </c>
      <c r="B47" s="5" t="s">
        <v>24</v>
      </c>
      <c r="C47" s="5" t="s">
        <v>41</v>
      </c>
      <c r="D47" s="11" t="s">
        <v>39</v>
      </c>
      <c r="E47" s="5">
        <v>1301.44</v>
      </c>
      <c r="F47" s="5">
        <v>232.78</v>
      </c>
      <c r="G47" s="5">
        <v>40</v>
      </c>
      <c r="H47" s="5">
        <v>1574.22</v>
      </c>
      <c r="I47" s="5">
        <v>1287.7</v>
      </c>
      <c r="J47" s="5">
        <v>206.86</v>
      </c>
      <c r="K47" s="5">
        <v>40.369999999999997</v>
      </c>
      <c r="L47" s="5">
        <v>1534.9299999999998</v>
      </c>
      <c r="M47" s="5">
        <v>1254.55</v>
      </c>
      <c r="N47" s="5">
        <v>231.27</v>
      </c>
      <c r="O47" s="5">
        <v>39</v>
      </c>
      <c r="P47" s="7">
        <v>1524.82</v>
      </c>
      <c r="Q47" s="8">
        <f t="shared" si="4"/>
        <v>-33.150000000000091</v>
      </c>
      <c r="R47" s="8">
        <f t="shared" si="5"/>
        <v>24.409999999999997</v>
      </c>
      <c r="S47" s="8">
        <f t="shared" si="6"/>
        <v>-1.3699999999999974</v>
      </c>
      <c r="T47" s="8">
        <f t="shared" si="7"/>
        <v>-10.1099999999999</v>
      </c>
      <c r="U47" s="5" t="s">
        <v>40</v>
      </c>
      <c r="V47" s="5" t="s">
        <v>24</v>
      </c>
      <c r="W47" s="5" t="s">
        <v>41</v>
      </c>
      <c r="X47" s="5" t="s">
        <v>39</v>
      </c>
    </row>
    <row r="48" spans="1:24" x14ac:dyDescent="0.35">
      <c r="A48" s="5" t="s">
        <v>42</v>
      </c>
      <c r="B48" s="5" t="s">
        <v>28</v>
      </c>
      <c r="C48" s="5" t="s">
        <v>43</v>
      </c>
      <c r="D48" s="11" t="s">
        <v>39</v>
      </c>
      <c r="E48" s="5">
        <v>665.21</v>
      </c>
      <c r="F48" s="5">
        <v>83.9</v>
      </c>
      <c r="G48" s="5">
        <v>7</v>
      </c>
      <c r="H48" s="5">
        <v>756.11</v>
      </c>
      <c r="I48" s="5">
        <v>660</v>
      </c>
      <c r="J48" s="5">
        <v>88.5</v>
      </c>
      <c r="K48" s="5">
        <v>7.61</v>
      </c>
      <c r="L48" s="5">
        <v>756.11</v>
      </c>
      <c r="M48" s="5">
        <v>668.06</v>
      </c>
      <c r="N48" s="5">
        <v>98.54</v>
      </c>
      <c r="O48" s="5">
        <v>7</v>
      </c>
      <c r="P48" s="7">
        <v>773.59999999999991</v>
      </c>
      <c r="Q48" s="8">
        <f t="shared" si="4"/>
        <v>8.0599999999999454</v>
      </c>
      <c r="R48" s="8">
        <f t="shared" si="5"/>
        <v>10.040000000000006</v>
      </c>
      <c r="S48" s="8">
        <f t="shared" si="6"/>
        <v>-0.61000000000000032</v>
      </c>
      <c r="T48" s="8">
        <f t="shared" si="7"/>
        <v>17.489999999999895</v>
      </c>
      <c r="U48" s="5" t="s">
        <v>42</v>
      </c>
      <c r="V48" s="5" t="s">
        <v>28</v>
      </c>
      <c r="W48" s="5" t="s">
        <v>43</v>
      </c>
      <c r="X48" s="5" t="s">
        <v>39</v>
      </c>
    </row>
    <row r="49" spans="1:24" x14ac:dyDescent="0.35">
      <c r="A49" s="5" t="s">
        <v>180</v>
      </c>
      <c r="B49" s="5" t="s">
        <v>50</v>
      </c>
      <c r="C49" s="5" t="s">
        <v>181</v>
      </c>
      <c r="D49" s="11" t="s">
        <v>182</v>
      </c>
      <c r="E49" s="5">
        <v>1603.64</v>
      </c>
      <c r="F49" s="5">
        <v>234.2</v>
      </c>
      <c r="G49" s="5">
        <v>15</v>
      </c>
      <c r="H49" s="5">
        <v>1852.8400000000001</v>
      </c>
      <c r="I49" s="5">
        <v>1673</v>
      </c>
      <c r="J49" s="5">
        <v>258.14999999999998</v>
      </c>
      <c r="K49" s="5">
        <v>9</v>
      </c>
      <c r="L49" s="5">
        <v>1940.15</v>
      </c>
      <c r="M49" s="5">
        <v>1610.5900000000001</v>
      </c>
      <c r="N49" s="5">
        <v>244.56</v>
      </c>
      <c r="O49" s="5">
        <v>30</v>
      </c>
      <c r="P49" s="7">
        <v>1885.15</v>
      </c>
      <c r="Q49" s="8">
        <f t="shared" si="4"/>
        <v>-62.409999999999854</v>
      </c>
      <c r="R49" s="8">
        <f t="shared" si="5"/>
        <v>-13.589999999999975</v>
      </c>
      <c r="S49" s="8">
        <f t="shared" si="6"/>
        <v>21</v>
      </c>
      <c r="T49" s="8">
        <f t="shared" si="7"/>
        <v>-55</v>
      </c>
      <c r="U49" s="5" t="s">
        <v>180</v>
      </c>
      <c r="V49" s="5" t="s">
        <v>50</v>
      </c>
      <c r="W49" s="5" t="s">
        <v>181</v>
      </c>
      <c r="X49" s="5" t="s">
        <v>182</v>
      </c>
    </row>
    <row r="50" spans="1:24" x14ac:dyDescent="0.35">
      <c r="A50" s="5" t="s">
        <v>117</v>
      </c>
      <c r="B50" s="5" t="s">
        <v>50</v>
      </c>
      <c r="C50" s="5" t="s">
        <v>118</v>
      </c>
      <c r="D50" s="11" t="s">
        <v>119</v>
      </c>
      <c r="E50" s="5">
        <v>1245.42</v>
      </c>
      <c r="F50" s="5">
        <v>203.96</v>
      </c>
      <c r="G50" s="5">
        <v>27</v>
      </c>
      <c r="H50" s="5">
        <v>1476.38</v>
      </c>
      <c r="I50" s="5">
        <v>1245.4000000000001</v>
      </c>
      <c r="J50" s="5">
        <v>208.71</v>
      </c>
      <c r="K50" s="5">
        <v>30</v>
      </c>
      <c r="L50" s="5">
        <v>1484.1100000000001</v>
      </c>
      <c r="M50" s="5">
        <v>1279.8599999999999</v>
      </c>
      <c r="N50" s="5">
        <v>211.67</v>
      </c>
      <c r="O50" s="5">
        <v>27</v>
      </c>
      <c r="P50" s="7">
        <v>1518.53</v>
      </c>
      <c r="Q50" s="8">
        <f t="shared" si="4"/>
        <v>34.459999999999809</v>
      </c>
      <c r="R50" s="8">
        <f t="shared" si="5"/>
        <v>2.9599999999999795</v>
      </c>
      <c r="S50" s="8">
        <f t="shared" si="6"/>
        <v>-3</v>
      </c>
      <c r="T50" s="8">
        <f t="shared" si="7"/>
        <v>34.419999999999845</v>
      </c>
      <c r="U50" s="5" t="s">
        <v>117</v>
      </c>
      <c r="V50" s="5" t="s">
        <v>50</v>
      </c>
      <c r="W50" s="5" t="s">
        <v>118</v>
      </c>
      <c r="X50" s="5" t="s">
        <v>119</v>
      </c>
    </row>
    <row r="51" spans="1:24" x14ac:dyDescent="0.35">
      <c r="A51" s="5" t="s">
        <v>120</v>
      </c>
      <c r="B51" s="5" t="s">
        <v>28</v>
      </c>
      <c r="C51" s="5" t="s">
        <v>121</v>
      </c>
      <c r="D51" s="11" t="s">
        <v>119</v>
      </c>
      <c r="E51" s="5">
        <v>323.5</v>
      </c>
      <c r="F51" s="5">
        <v>56.9</v>
      </c>
      <c r="G51" s="5">
        <v>4</v>
      </c>
      <c r="H51" s="5">
        <v>384.4</v>
      </c>
      <c r="I51" s="5">
        <v>322.5</v>
      </c>
      <c r="J51" s="5">
        <v>58.9</v>
      </c>
      <c r="K51" s="5">
        <v>4</v>
      </c>
      <c r="L51" s="5">
        <v>385.4</v>
      </c>
      <c r="M51" s="5">
        <v>322.63000000000005</v>
      </c>
      <c r="N51" s="5">
        <v>57.83</v>
      </c>
      <c r="O51" s="5">
        <v>4</v>
      </c>
      <c r="P51" s="7">
        <v>384.46000000000004</v>
      </c>
      <c r="Q51" s="8">
        <f t="shared" si="4"/>
        <v>0.1300000000000523</v>
      </c>
      <c r="R51" s="8">
        <f t="shared" si="5"/>
        <v>-1.0700000000000003</v>
      </c>
      <c r="S51" s="8">
        <f t="shared" si="6"/>
        <v>0</v>
      </c>
      <c r="T51" s="8">
        <f t="shared" si="7"/>
        <v>-0.93999999999994088</v>
      </c>
      <c r="U51" s="5" t="s">
        <v>120</v>
      </c>
      <c r="V51" s="5" t="s">
        <v>28</v>
      </c>
      <c r="W51" s="5" t="s">
        <v>121</v>
      </c>
      <c r="X51" s="5" t="s">
        <v>119</v>
      </c>
    </row>
    <row r="52" spans="1:24" x14ac:dyDescent="0.35">
      <c r="A52" s="5" t="s">
        <v>122</v>
      </c>
      <c r="B52" s="5" t="s">
        <v>123</v>
      </c>
      <c r="C52" s="5" t="s">
        <v>124</v>
      </c>
      <c r="D52" s="11" t="s">
        <v>119</v>
      </c>
      <c r="E52" s="5">
        <v>198.11</v>
      </c>
      <c r="F52" s="5">
        <v>54.89</v>
      </c>
      <c r="G52" s="5">
        <v>0</v>
      </c>
      <c r="H52" s="5">
        <v>253</v>
      </c>
      <c r="I52" s="5">
        <v>197</v>
      </c>
      <c r="J52" s="5">
        <v>56</v>
      </c>
      <c r="K52" s="5">
        <v>0</v>
      </c>
      <c r="L52" s="5">
        <v>253</v>
      </c>
      <c r="M52" s="5">
        <v>253</v>
      </c>
      <c r="N52" s="5">
        <v>55.45</v>
      </c>
      <c r="O52" s="5">
        <v>0</v>
      </c>
      <c r="P52" s="7">
        <v>308.45</v>
      </c>
      <c r="Q52" s="8">
        <f t="shared" si="4"/>
        <v>56</v>
      </c>
      <c r="R52" s="8">
        <f t="shared" si="5"/>
        <v>-0.54999999999999716</v>
      </c>
      <c r="S52" s="8">
        <f t="shared" si="6"/>
        <v>0</v>
      </c>
      <c r="T52" s="8">
        <f t="shared" si="7"/>
        <v>55.449999999999989</v>
      </c>
      <c r="U52" s="5" t="s">
        <v>122</v>
      </c>
      <c r="V52" s="5" t="s">
        <v>123</v>
      </c>
      <c r="W52" s="5" t="s">
        <v>124</v>
      </c>
      <c r="X52" s="5" t="s">
        <v>119</v>
      </c>
    </row>
    <row r="53" spans="1:24" x14ac:dyDescent="0.35">
      <c r="A53" s="5" t="s">
        <v>223</v>
      </c>
      <c r="B53" s="5" t="s">
        <v>24</v>
      </c>
      <c r="C53" s="5" t="s">
        <v>224</v>
      </c>
      <c r="D53" s="11" t="s">
        <v>225</v>
      </c>
      <c r="E53" s="5">
        <v>1555.8899999999999</v>
      </c>
      <c r="F53" s="5">
        <v>267.85000000000002</v>
      </c>
      <c r="G53" s="5">
        <v>18</v>
      </c>
      <c r="H53" s="5">
        <v>1841.7399999999998</v>
      </c>
      <c r="I53" s="5">
        <v>1593.3999999999999</v>
      </c>
      <c r="J53" s="5">
        <v>227.25000000000003</v>
      </c>
      <c r="K53" s="5">
        <v>24</v>
      </c>
      <c r="L53" s="5">
        <v>1844.6499999999999</v>
      </c>
      <c r="M53" s="5">
        <v>1520.3899999999999</v>
      </c>
      <c r="N53" s="5">
        <v>238.69</v>
      </c>
      <c r="O53" s="5">
        <v>18</v>
      </c>
      <c r="P53" s="7">
        <v>1777.08</v>
      </c>
      <c r="Q53" s="8">
        <f t="shared" si="4"/>
        <v>-73.009999999999991</v>
      </c>
      <c r="R53" s="8">
        <f t="shared" si="5"/>
        <v>11.439999999999969</v>
      </c>
      <c r="S53" s="8">
        <f t="shared" si="6"/>
        <v>-6</v>
      </c>
      <c r="T53" s="8">
        <f t="shared" si="7"/>
        <v>-67.569999999999936</v>
      </c>
      <c r="U53" s="5" t="s">
        <v>223</v>
      </c>
      <c r="V53" s="5" t="s">
        <v>24</v>
      </c>
      <c r="W53" s="5" t="s">
        <v>224</v>
      </c>
      <c r="X53" s="5" t="s">
        <v>225</v>
      </c>
    </row>
    <row r="54" spans="1:24" x14ac:dyDescent="0.35">
      <c r="A54" s="5" t="s">
        <v>231</v>
      </c>
      <c r="B54" s="5" t="s">
        <v>28</v>
      </c>
      <c r="C54" s="5" t="s">
        <v>232</v>
      </c>
      <c r="D54" s="11" t="s">
        <v>225</v>
      </c>
      <c r="E54" s="5">
        <v>868.75</v>
      </c>
      <c r="F54" s="5">
        <v>128.94999999999999</v>
      </c>
      <c r="G54" s="5">
        <v>10</v>
      </c>
      <c r="H54" s="5">
        <v>1007.7</v>
      </c>
      <c r="I54" s="5">
        <v>869</v>
      </c>
      <c r="J54" s="5">
        <v>128.69999999999999</v>
      </c>
      <c r="K54" s="5">
        <v>14</v>
      </c>
      <c r="L54" s="5">
        <v>1011.7</v>
      </c>
      <c r="M54" s="5">
        <v>852.83999999999992</v>
      </c>
      <c r="N54" s="5">
        <v>126.19</v>
      </c>
      <c r="O54" s="5">
        <v>10</v>
      </c>
      <c r="P54" s="7">
        <v>989.03</v>
      </c>
      <c r="Q54" s="8">
        <f t="shared" si="4"/>
        <v>-16.160000000000082</v>
      </c>
      <c r="R54" s="8">
        <f t="shared" si="5"/>
        <v>-2.5099999999999909</v>
      </c>
      <c r="S54" s="8">
        <f t="shared" si="6"/>
        <v>-4</v>
      </c>
      <c r="T54" s="8">
        <f t="shared" si="7"/>
        <v>-22.670000000000073</v>
      </c>
      <c r="U54" s="5" t="s">
        <v>231</v>
      </c>
      <c r="V54" s="5" t="s">
        <v>28</v>
      </c>
      <c r="W54" s="5" t="s">
        <v>232</v>
      </c>
      <c r="X54" s="5" t="s">
        <v>225</v>
      </c>
    </row>
    <row r="55" spans="1:24" x14ac:dyDescent="0.35">
      <c r="A55" s="5" t="s">
        <v>226</v>
      </c>
      <c r="B55" s="5" t="s">
        <v>28</v>
      </c>
      <c r="C55" s="5" t="s">
        <v>227</v>
      </c>
      <c r="D55" s="11" t="s">
        <v>225</v>
      </c>
      <c r="E55" s="5">
        <v>752.53000000000009</v>
      </c>
      <c r="F55" s="5">
        <v>95.15</v>
      </c>
      <c r="G55" s="5">
        <v>24</v>
      </c>
      <c r="H55" s="5">
        <v>871.68000000000006</v>
      </c>
      <c r="I55" s="5">
        <v>784.50000000000011</v>
      </c>
      <c r="J55" s="5">
        <v>63.180000000000007</v>
      </c>
      <c r="K55" s="5">
        <v>18</v>
      </c>
      <c r="L55" s="5">
        <v>865.68000000000006</v>
      </c>
      <c r="M55" s="5">
        <v>772.28</v>
      </c>
      <c r="N55" s="5">
        <v>79.78</v>
      </c>
      <c r="O55" s="5">
        <v>24</v>
      </c>
      <c r="P55" s="7">
        <v>876.06</v>
      </c>
      <c r="Q55" s="8">
        <f t="shared" si="4"/>
        <v>-12.220000000000141</v>
      </c>
      <c r="R55" s="8">
        <f t="shared" si="5"/>
        <v>16.599999999999994</v>
      </c>
      <c r="S55" s="8">
        <f t="shared" si="6"/>
        <v>6</v>
      </c>
      <c r="T55" s="8">
        <f t="shared" si="7"/>
        <v>10.379999999999882</v>
      </c>
      <c r="U55" s="5" t="s">
        <v>226</v>
      </c>
      <c r="V55" s="5" t="s">
        <v>28</v>
      </c>
      <c r="W55" s="5" t="s">
        <v>227</v>
      </c>
      <c r="X55" s="5" t="s">
        <v>225</v>
      </c>
    </row>
    <row r="56" spans="1:24" x14ac:dyDescent="0.35">
      <c r="A56" s="5" t="s">
        <v>233</v>
      </c>
      <c r="B56" s="5" t="s">
        <v>24</v>
      </c>
      <c r="C56" s="5" t="s">
        <v>234</v>
      </c>
      <c r="D56" s="11" t="s">
        <v>225</v>
      </c>
      <c r="E56" s="5">
        <v>275.37</v>
      </c>
      <c r="F56" s="5">
        <v>53.5</v>
      </c>
      <c r="G56" s="5">
        <v>9</v>
      </c>
      <c r="H56" s="5">
        <v>337.87</v>
      </c>
      <c r="I56" s="5">
        <v>234</v>
      </c>
      <c r="J56" s="5">
        <v>56.14</v>
      </c>
      <c r="K56" s="5">
        <v>5</v>
      </c>
      <c r="L56" s="5">
        <v>295.14</v>
      </c>
      <c r="M56" s="5">
        <v>225.59000000000003</v>
      </c>
      <c r="N56" s="5">
        <v>49.51</v>
      </c>
      <c r="O56" s="5">
        <v>9</v>
      </c>
      <c r="P56" s="7">
        <v>284.10000000000002</v>
      </c>
      <c r="Q56" s="8">
        <f t="shared" si="4"/>
        <v>-8.4099999999999682</v>
      </c>
      <c r="R56" s="8">
        <f t="shared" si="5"/>
        <v>-6.6300000000000026</v>
      </c>
      <c r="S56" s="8">
        <f t="shared" si="6"/>
        <v>4</v>
      </c>
      <c r="T56" s="8">
        <f t="shared" si="7"/>
        <v>-11.039999999999964</v>
      </c>
      <c r="U56" s="5" t="s">
        <v>233</v>
      </c>
      <c r="V56" s="5" t="s">
        <v>24</v>
      </c>
      <c r="W56" s="5" t="s">
        <v>234</v>
      </c>
      <c r="X56" s="5" t="s">
        <v>225</v>
      </c>
    </row>
    <row r="57" spans="1:24" x14ac:dyDescent="0.35">
      <c r="A57" s="5" t="s">
        <v>107</v>
      </c>
      <c r="B57" s="5" t="s">
        <v>50</v>
      </c>
      <c r="C57" s="5" t="s">
        <v>108</v>
      </c>
      <c r="D57" s="11" t="s">
        <v>109</v>
      </c>
      <c r="E57" s="5">
        <v>666.09999999999991</v>
      </c>
      <c r="F57" s="5">
        <v>77.94</v>
      </c>
      <c r="G57" s="5">
        <v>9</v>
      </c>
      <c r="H57" s="5">
        <v>753.04</v>
      </c>
      <c r="I57" s="5">
        <v>674.59999999999991</v>
      </c>
      <c r="J57" s="5">
        <v>68.039999999999992</v>
      </c>
      <c r="K57" s="5">
        <v>11</v>
      </c>
      <c r="L57" s="5">
        <v>753.63999999999987</v>
      </c>
      <c r="M57" s="5">
        <v>697.02</v>
      </c>
      <c r="N57" s="5">
        <v>75.64</v>
      </c>
      <c r="O57" s="5">
        <v>8</v>
      </c>
      <c r="P57" s="7">
        <v>780.66</v>
      </c>
      <c r="Q57" s="8">
        <f t="shared" si="4"/>
        <v>22.420000000000073</v>
      </c>
      <c r="R57" s="8">
        <f t="shared" si="5"/>
        <v>7.6000000000000085</v>
      </c>
      <c r="S57" s="8">
        <f t="shared" si="6"/>
        <v>-3</v>
      </c>
      <c r="T57" s="8">
        <f t="shared" si="7"/>
        <v>27.020000000000095</v>
      </c>
      <c r="U57" s="5" t="s">
        <v>107</v>
      </c>
      <c r="V57" s="5" t="s">
        <v>50</v>
      </c>
      <c r="W57" s="5" t="s">
        <v>108</v>
      </c>
      <c r="X57" s="5" t="s">
        <v>109</v>
      </c>
    </row>
    <row r="58" spans="1:24" x14ac:dyDescent="0.35">
      <c r="A58" s="5" t="s">
        <v>110</v>
      </c>
      <c r="B58" s="5" t="s">
        <v>28</v>
      </c>
      <c r="C58" s="5" t="s">
        <v>111</v>
      </c>
      <c r="D58" s="11" t="s">
        <v>109</v>
      </c>
      <c r="E58" s="5">
        <v>126.1</v>
      </c>
      <c r="F58" s="5">
        <v>12.4</v>
      </c>
      <c r="G58" s="5">
        <v>1</v>
      </c>
      <c r="H58" s="5">
        <v>139.5</v>
      </c>
      <c r="I58" s="5">
        <v>121.5</v>
      </c>
      <c r="J58" s="5">
        <v>16</v>
      </c>
      <c r="K58" s="5">
        <v>3</v>
      </c>
      <c r="L58" s="5">
        <v>140.5</v>
      </c>
      <c r="M58" s="5">
        <v>128.29</v>
      </c>
      <c r="N58" s="5">
        <v>14.59</v>
      </c>
      <c r="O58" s="5">
        <v>1</v>
      </c>
      <c r="P58" s="7">
        <v>143.88</v>
      </c>
      <c r="Q58" s="8">
        <f t="shared" si="4"/>
        <v>6.789999999999992</v>
      </c>
      <c r="R58" s="8">
        <f t="shared" si="5"/>
        <v>-1.4100000000000001</v>
      </c>
      <c r="S58" s="8">
        <f t="shared" si="6"/>
        <v>-2</v>
      </c>
      <c r="T58" s="8">
        <f t="shared" si="7"/>
        <v>3.3799999999999955</v>
      </c>
      <c r="U58" s="5" t="s">
        <v>110</v>
      </c>
      <c r="V58" s="5" t="s">
        <v>28</v>
      </c>
      <c r="W58" s="5" t="s">
        <v>111</v>
      </c>
      <c r="X58" s="5" t="s">
        <v>109</v>
      </c>
    </row>
    <row r="59" spans="1:24" x14ac:dyDescent="0.35">
      <c r="A59" s="5" t="s">
        <v>44</v>
      </c>
      <c r="B59" s="5" t="s">
        <v>24</v>
      </c>
      <c r="C59" s="5" t="s">
        <v>45</v>
      </c>
      <c r="D59" s="11" t="s">
        <v>46</v>
      </c>
      <c r="E59" s="5">
        <v>1018.1599999999999</v>
      </c>
      <c r="F59" s="5">
        <v>109.21</v>
      </c>
      <c r="G59" s="5">
        <v>19</v>
      </c>
      <c r="H59" s="5">
        <v>1146.3699999999999</v>
      </c>
      <c r="I59" s="5">
        <v>1014.1499999999999</v>
      </c>
      <c r="J59" s="5">
        <v>101.77</v>
      </c>
      <c r="K59" s="5">
        <v>19</v>
      </c>
      <c r="L59" s="5">
        <v>1134.9199999999998</v>
      </c>
      <c r="M59" s="5">
        <v>961.42000000000007</v>
      </c>
      <c r="N59" s="5">
        <v>145.80000000000001</v>
      </c>
      <c r="O59" s="5">
        <v>19</v>
      </c>
      <c r="P59" s="7">
        <v>1126.22</v>
      </c>
      <c r="Q59" s="8">
        <f t="shared" si="4"/>
        <v>-52.729999999999791</v>
      </c>
      <c r="R59" s="8">
        <f t="shared" si="5"/>
        <v>44.030000000000015</v>
      </c>
      <c r="S59" s="8">
        <f t="shared" si="6"/>
        <v>0</v>
      </c>
      <c r="T59" s="8">
        <f t="shared" si="7"/>
        <v>-8.6999999999998181</v>
      </c>
      <c r="U59" s="5" t="s">
        <v>44</v>
      </c>
      <c r="V59" s="5" t="s">
        <v>24</v>
      </c>
      <c r="W59" s="5" t="s">
        <v>45</v>
      </c>
      <c r="X59" s="5" t="s">
        <v>46</v>
      </c>
    </row>
    <row r="60" spans="1:24" x14ac:dyDescent="0.35">
      <c r="A60" s="5" t="s">
        <v>47</v>
      </c>
      <c r="B60" s="5" t="s">
        <v>28</v>
      </c>
      <c r="C60" s="5" t="s">
        <v>48</v>
      </c>
      <c r="D60" s="11" t="s">
        <v>46</v>
      </c>
      <c r="E60" s="5">
        <v>588.45000000000005</v>
      </c>
      <c r="F60" s="5">
        <v>77.400000000000006</v>
      </c>
      <c r="G60" s="5">
        <v>7</v>
      </c>
      <c r="H60" s="5">
        <v>672.85</v>
      </c>
      <c r="I60" s="5">
        <v>586.5</v>
      </c>
      <c r="J60" s="5">
        <v>87.31</v>
      </c>
      <c r="K60" s="5">
        <v>7</v>
      </c>
      <c r="L60" s="5">
        <v>680.81</v>
      </c>
      <c r="M60" s="5">
        <v>596.56999999999994</v>
      </c>
      <c r="N60" s="5">
        <v>85.43</v>
      </c>
      <c r="O60" s="5">
        <v>7</v>
      </c>
      <c r="P60" s="7">
        <v>689</v>
      </c>
      <c r="Q60" s="8">
        <f t="shared" si="4"/>
        <v>10.069999999999936</v>
      </c>
      <c r="R60" s="8">
        <f t="shared" si="5"/>
        <v>-1.8799999999999955</v>
      </c>
      <c r="S60" s="8">
        <f t="shared" si="6"/>
        <v>0</v>
      </c>
      <c r="T60" s="8">
        <f t="shared" si="7"/>
        <v>8.1900000000000546</v>
      </c>
      <c r="U60" s="5" t="s">
        <v>47</v>
      </c>
      <c r="V60" s="5" t="s">
        <v>28</v>
      </c>
      <c r="W60" s="5" t="s">
        <v>48</v>
      </c>
      <c r="X60" s="5" t="s">
        <v>46</v>
      </c>
    </row>
    <row r="61" spans="1:24" x14ac:dyDescent="0.35">
      <c r="A61" s="5" t="s">
        <v>70</v>
      </c>
      <c r="B61" s="5" t="s">
        <v>71</v>
      </c>
      <c r="C61" s="5" t="s">
        <v>72</v>
      </c>
      <c r="D61" s="11" t="s">
        <v>73</v>
      </c>
      <c r="E61" s="5">
        <v>553.15</v>
      </c>
      <c r="F61" s="5">
        <v>34.85</v>
      </c>
      <c r="G61" s="5">
        <v>0</v>
      </c>
      <c r="H61" s="5">
        <v>588</v>
      </c>
      <c r="I61" s="5">
        <v>532.9</v>
      </c>
      <c r="J61" s="5">
        <v>56.1</v>
      </c>
      <c r="K61" s="5">
        <v>0</v>
      </c>
      <c r="L61" s="5">
        <v>589</v>
      </c>
      <c r="M61" s="5">
        <v>553.15</v>
      </c>
      <c r="N61" s="5">
        <v>34.85</v>
      </c>
      <c r="O61" s="5">
        <v>0</v>
      </c>
      <c r="P61" s="7">
        <v>588</v>
      </c>
      <c r="Q61" s="8">
        <f t="shared" si="4"/>
        <v>20.25</v>
      </c>
      <c r="R61" s="8">
        <f t="shared" si="5"/>
        <v>-21.25</v>
      </c>
      <c r="S61" s="8">
        <f t="shared" si="6"/>
        <v>0</v>
      </c>
      <c r="T61" s="8">
        <f t="shared" si="7"/>
        <v>-1</v>
      </c>
      <c r="U61" s="5" t="s">
        <v>70</v>
      </c>
      <c r="V61" s="5" t="s">
        <v>71</v>
      </c>
      <c r="W61" s="5" t="s">
        <v>72</v>
      </c>
      <c r="X61" s="5" t="s">
        <v>73</v>
      </c>
    </row>
    <row r="62" spans="1:24" x14ac:dyDescent="0.35">
      <c r="A62" s="5" t="s">
        <v>174</v>
      </c>
      <c r="B62" s="5" t="s">
        <v>50</v>
      </c>
      <c r="C62" s="5" t="s">
        <v>175</v>
      </c>
      <c r="D62" s="11" t="s">
        <v>176</v>
      </c>
      <c r="E62" s="5">
        <v>866.24000000000012</v>
      </c>
      <c r="F62" s="5">
        <v>149.13999999999999</v>
      </c>
      <c r="G62" s="5">
        <v>18</v>
      </c>
      <c r="H62" s="5">
        <v>1033.3800000000001</v>
      </c>
      <c r="I62" s="5">
        <v>789.90000000000009</v>
      </c>
      <c r="J62" s="5">
        <v>181.46999999999997</v>
      </c>
      <c r="K62" s="5">
        <v>18</v>
      </c>
      <c r="L62" s="5">
        <v>989.37000000000012</v>
      </c>
      <c r="M62" s="5">
        <v>2198.46</v>
      </c>
      <c r="N62" s="5">
        <v>289.74</v>
      </c>
      <c r="O62" s="5">
        <v>27</v>
      </c>
      <c r="P62" s="7">
        <v>2515.1999999999998</v>
      </c>
      <c r="U62" s="5"/>
      <c r="V62" s="5"/>
      <c r="W62" s="5"/>
      <c r="X62" s="5"/>
    </row>
    <row r="63" spans="1:24" x14ac:dyDescent="0.35">
      <c r="A63" s="5" t="s">
        <v>90</v>
      </c>
      <c r="B63" s="5" t="s">
        <v>56</v>
      </c>
      <c r="C63" s="5" t="s">
        <v>91</v>
      </c>
      <c r="D63" s="11" t="s">
        <v>92</v>
      </c>
      <c r="E63" s="5">
        <v>906.57999999999993</v>
      </c>
      <c r="F63" s="5">
        <v>136.04</v>
      </c>
      <c r="G63" s="5">
        <v>13</v>
      </c>
      <c r="H63" s="5">
        <v>1055.6199999999999</v>
      </c>
      <c r="I63" s="5">
        <v>909.49999999999989</v>
      </c>
      <c r="J63" s="5">
        <v>162.12</v>
      </c>
      <c r="K63" s="5">
        <v>13</v>
      </c>
      <c r="L63" s="5">
        <v>1084.6199999999999</v>
      </c>
      <c r="M63" s="5">
        <v>922.91000000000008</v>
      </c>
      <c r="N63" s="5">
        <v>146.47</v>
      </c>
      <c r="O63" s="5">
        <v>13</v>
      </c>
      <c r="P63" s="7">
        <v>1082.3800000000001</v>
      </c>
      <c r="Q63" s="8">
        <f t="shared" si="4"/>
        <v>13.410000000000196</v>
      </c>
      <c r="R63" s="8">
        <f t="shared" si="5"/>
        <v>-15.650000000000006</v>
      </c>
      <c r="S63" s="8">
        <f t="shared" si="6"/>
        <v>0</v>
      </c>
      <c r="T63" s="8">
        <f t="shared" si="7"/>
        <v>-2.2399999999997817</v>
      </c>
      <c r="U63" s="5" t="s">
        <v>90</v>
      </c>
      <c r="V63" s="5" t="s">
        <v>56</v>
      </c>
      <c r="W63" s="5" t="s">
        <v>91</v>
      </c>
      <c r="X63" s="5" t="s">
        <v>92</v>
      </c>
    </row>
    <row r="64" spans="1:24" x14ac:dyDescent="0.35">
      <c r="A64" s="5" t="s">
        <v>93</v>
      </c>
      <c r="B64" s="5" t="s">
        <v>60</v>
      </c>
      <c r="C64" s="5" t="s">
        <v>94</v>
      </c>
      <c r="D64" s="11" t="s">
        <v>92</v>
      </c>
      <c r="E64" s="5">
        <v>190.95999999999998</v>
      </c>
      <c r="F64" s="5">
        <v>9.8699999999999992</v>
      </c>
      <c r="G64" s="5">
        <v>3</v>
      </c>
      <c r="H64" s="5">
        <v>203.82999999999998</v>
      </c>
      <c r="I64" s="5">
        <v>185.96999999999997</v>
      </c>
      <c r="J64" s="5">
        <v>23.61</v>
      </c>
      <c r="K64" s="5">
        <v>3</v>
      </c>
      <c r="L64" s="5">
        <v>212.57999999999998</v>
      </c>
      <c r="M64" s="5">
        <v>198.70000000000002</v>
      </c>
      <c r="N64" s="5">
        <v>10.26</v>
      </c>
      <c r="O64" s="5">
        <v>3</v>
      </c>
      <c r="P64" s="7">
        <v>211.96</v>
      </c>
      <c r="Q64" s="8">
        <f t="shared" si="4"/>
        <v>12.730000000000047</v>
      </c>
      <c r="R64" s="8">
        <f t="shared" si="5"/>
        <v>-13.35</v>
      </c>
      <c r="S64" s="8">
        <f t="shared" si="6"/>
        <v>0</v>
      </c>
      <c r="T64" s="8">
        <f t="shared" si="7"/>
        <v>-0.61999999999997613</v>
      </c>
      <c r="U64" s="5" t="s">
        <v>93</v>
      </c>
      <c r="V64" s="5" t="s">
        <v>60</v>
      </c>
      <c r="W64" s="5" t="s">
        <v>94</v>
      </c>
      <c r="X64" s="5" t="s">
        <v>92</v>
      </c>
    </row>
    <row r="65" spans="1:24" x14ac:dyDescent="0.35">
      <c r="A65" s="5" t="s">
        <v>100</v>
      </c>
      <c r="B65" s="5" t="s">
        <v>31</v>
      </c>
      <c r="C65" s="5" t="s">
        <v>101</v>
      </c>
      <c r="D65" s="11" t="s">
        <v>102</v>
      </c>
      <c r="E65" s="5">
        <v>1283.6799999999998</v>
      </c>
      <c r="F65" s="5">
        <v>204.38</v>
      </c>
      <c r="G65" s="5">
        <v>20</v>
      </c>
      <c r="H65" s="5">
        <v>1508.06</v>
      </c>
      <c r="I65" s="5">
        <v>1285.4499999999998</v>
      </c>
      <c r="J65" s="5">
        <v>204.7</v>
      </c>
      <c r="K65" s="5">
        <v>20</v>
      </c>
      <c r="L65" s="5">
        <v>1510.1499999999999</v>
      </c>
      <c r="M65" s="5">
        <v>1282</v>
      </c>
      <c r="N65" s="5">
        <v>204.12</v>
      </c>
      <c r="O65" s="5">
        <v>20</v>
      </c>
      <c r="P65" s="7">
        <v>1506.12</v>
      </c>
      <c r="Q65" s="8">
        <f t="shared" si="4"/>
        <v>-3.4499999999998181</v>
      </c>
      <c r="R65" s="8">
        <f t="shared" si="5"/>
        <v>-0.57999999999998408</v>
      </c>
      <c r="S65" s="8">
        <f t="shared" si="6"/>
        <v>0</v>
      </c>
      <c r="T65" s="8">
        <f t="shared" si="7"/>
        <v>-4.0299999999999727</v>
      </c>
      <c r="U65" s="5" t="s">
        <v>100</v>
      </c>
      <c r="V65" s="5" t="s">
        <v>31</v>
      </c>
      <c r="W65" s="5" t="s">
        <v>101</v>
      </c>
      <c r="X65" s="5" t="s">
        <v>102</v>
      </c>
    </row>
    <row r="66" spans="1:24" x14ac:dyDescent="0.35">
      <c r="A66" s="5" t="s">
        <v>15</v>
      </c>
      <c r="B66" s="5" t="s">
        <v>16</v>
      </c>
      <c r="C66" s="5" t="s">
        <v>17</v>
      </c>
      <c r="D66" s="11" t="s">
        <v>18</v>
      </c>
      <c r="E66" s="5">
        <v>216</v>
      </c>
      <c r="F66" s="5">
        <v>24</v>
      </c>
      <c r="G66" s="5">
        <v>0</v>
      </c>
      <c r="H66" s="5">
        <v>240</v>
      </c>
      <c r="I66" s="5">
        <v>198</v>
      </c>
      <c r="J66" s="5">
        <v>41</v>
      </c>
      <c r="K66" s="5">
        <v>1</v>
      </c>
      <c r="L66" s="5">
        <v>240</v>
      </c>
      <c r="M66" s="5">
        <v>216</v>
      </c>
      <c r="N66" s="5">
        <v>24</v>
      </c>
      <c r="O66" s="5">
        <v>0</v>
      </c>
      <c r="P66" s="7">
        <v>240</v>
      </c>
      <c r="Q66" s="8">
        <f t="shared" si="4"/>
        <v>18</v>
      </c>
      <c r="R66" s="8">
        <f t="shared" si="5"/>
        <v>-17</v>
      </c>
      <c r="S66" s="8">
        <f t="shared" si="6"/>
        <v>-1</v>
      </c>
      <c r="T66" s="8">
        <f t="shared" si="7"/>
        <v>0</v>
      </c>
      <c r="U66" s="5" t="s">
        <v>15</v>
      </c>
      <c r="V66" s="5" t="s">
        <v>16</v>
      </c>
      <c r="W66" s="5" t="s">
        <v>17</v>
      </c>
      <c r="X66" s="5" t="s">
        <v>18</v>
      </c>
    </row>
    <row r="67" spans="1:24" x14ac:dyDescent="0.35">
      <c r="A67" s="5" t="s">
        <v>49</v>
      </c>
      <c r="B67" s="5" t="s">
        <v>50</v>
      </c>
      <c r="C67" s="5" t="s">
        <v>51</v>
      </c>
      <c r="D67" s="11" t="s">
        <v>52</v>
      </c>
      <c r="E67" s="5">
        <v>900.53000000000009</v>
      </c>
      <c r="F67" s="5">
        <v>124.08</v>
      </c>
      <c r="G67" s="5">
        <v>13</v>
      </c>
      <c r="H67" s="5">
        <v>1037.6100000000001</v>
      </c>
      <c r="I67" s="5">
        <v>901.75000000000011</v>
      </c>
      <c r="J67" s="5">
        <v>164.21</v>
      </c>
      <c r="K67" s="5">
        <v>14</v>
      </c>
      <c r="L67" s="5">
        <v>1079.96</v>
      </c>
      <c r="M67" s="5">
        <v>963.05000000000007</v>
      </c>
      <c r="N67" s="5">
        <v>49.67</v>
      </c>
      <c r="O67" s="5">
        <v>13</v>
      </c>
      <c r="P67" s="7">
        <v>1025.72</v>
      </c>
      <c r="Q67" s="8">
        <f t="shared" si="4"/>
        <v>61.299999999999955</v>
      </c>
      <c r="R67" s="8">
        <f t="shared" si="5"/>
        <v>-114.54</v>
      </c>
      <c r="S67" s="8">
        <f t="shared" si="6"/>
        <v>-1</v>
      </c>
      <c r="T67" s="8">
        <f t="shared" si="7"/>
        <v>-54.240000000000009</v>
      </c>
      <c r="U67" s="5" t="s">
        <v>49</v>
      </c>
      <c r="V67" s="5" t="s">
        <v>50</v>
      </c>
      <c r="W67" s="5" t="s">
        <v>51</v>
      </c>
      <c r="X67" s="5" t="s">
        <v>52</v>
      </c>
    </row>
    <row r="68" spans="1:24" x14ac:dyDescent="0.35">
      <c r="A68" s="5" t="s">
        <v>74</v>
      </c>
      <c r="B68" s="5" t="s">
        <v>24</v>
      </c>
      <c r="C68" s="5" t="s">
        <v>75</v>
      </c>
      <c r="D68" s="11" t="s">
        <v>52</v>
      </c>
      <c r="E68" s="5">
        <v>907.51</v>
      </c>
      <c r="F68" s="5">
        <v>145.69</v>
      </c>
      <c r="G68" s="5">
        <v>12</v>
      </c>
      <c r="H68" s="5">
        <v>1065.2</v>
      </c>
      <c r="I68" s="5">
        <v>913.85</v>
      </c>
      <c r="J68" s="5">
        <v>141.51</v>
      </c>
      <c r="K68" s="5">
        <v>12</v>
      </c>
      <c r="L68" s="5">
        <v>1067.3600000000001</v>
      </c>
      <c r="M68" s="5">
        <v>887.42000000000007</v>
      </c>
      <c r="N68" s="5">
        <v>127.75</v>
      </c>
      <c r="O68" s="5">
        <v>12</v>
      </c>
      <c r="P68" s="7">
        <v>1027.17</v>
      </c>
      <c r="Q68" s="8">
        <f t="shared" si="4"/>
        <v>-26.42999999999995</v>
      </c>
      <c r="R68" s="8">
        <f t="shared" si="5"/>
        <v>-13.759999999999991</v>
      </c>
      <c r="S68" s="8">
        <f t="shared" si="6"/>
        <v>0</v>
      </c>
      <c r="T68" s="8">
        <f t="shared" si="7"/>
        <v>-40.190000000000055</v>
      </c>
      <c r="U68" s="5" t="s">
        <v>74</v>
      </c>
      <c r="V68" s="5" t="s">
        <v>24</v>
      </c>
      <c r="W68" s="5" t="s">
        <v>75</v>
      </c>
      <c r="X68" s="5" t="s">
        <v>52</v>
      </c>
    </row>
    <row r="69" spans="1:24" x14ac:dyDescent="0.35">
      <c r="A69" s="5" t="s">
        <v>53</v>
      </c>
      <c r="B69" s="5" t="s">
        <v>28</v>
      </c>
      <c r="C69" s="5" t="s">
        <v>54</v>
      </c>
      <c r="D69" s="11" t="s">
        <v>52</v>
      </c>
      <c r="E69" s="5">
        <v>301.14999999999998</v>
      </c>
      <c r="F69" s="5">
        <v>29.78</v>
      </c>
      <c r="G69" s="5">
        <v>0</v>
      </c>
      <c r="H69" s="5">
        <v>330.92999999999995</v>
      </c>
      <c r="I69" s="5">
        <v>300</v>
      </c>
      <c r="J69" s="5">
        <v>30.93</v>
      </c>
      <c r="K69" s="5">
        <v>0</v>
      </c>
      <c r="L69" s="5">
        <v>330.93</v>
      </c>
      <c r="M69" s="5">
        <v>303.43</v>
      </c>
      <c r="N69" s="5">
        <v>47.57</v>
      </c>
      <c r="O69" s="5">
        <v>0</v>
      </c>
      <c r="P69" s="7">
        <v>351</v>
      </c>
      <c r="Q69" s="8">
        <f t="shared" ref="Q69:Q87" si="9">M69-I69</f>
        <v>3.4300000000000068</v>
      </c>
      <c r="R69" s="8">
        <f t="shared" ref="R69:R87" si="10">N69-J69</f>
        <v>16.64</v>
      </c>
      <c r="S69" s="8">
        <f t="shared" ref="S69:S87" si="11">O69-K69</f>
        <v>0</v>
      </c>
      <c r="T69" s="8">
        <f t="shared" ref="T69:T87" si="12">P69-L69</f>
        <v>20.069999999999993</v>
      </c>
      <c r="U69" s="5" t="s">
        <v>53</v>
      </c>
      <c r="V69" s="5" t="s">
        <v>28</v>
      </c>
      <c r="W69" s="5" t="s">
        <v>54</v>
      </c>
      <c r="X69" s="5" t="s">
        <v>52</v>
      </c>
    </row>
    <row r="70" spans="1:24" x14ac:dyDescent="0.35">
      <c r="A70" s="5" t="s">
        <v>76</v>
      </c>
      <c r="B70" s="5" t="s">
        <v>28</v>
      </c>
      <c r="C70" s="5" t="s">
        <v>77</v>
      </c>
      <c r="D70" s="11" t="s">
        <v>52</v>
      </c>
      <c r="E70" s="5">
        <v>1351.95</v>
      </c>
      <c r="F70" s="5">
        <v>184.96</v>
      </c>
      <c r="G70" s="5">
        <v>11</v>
      </c>
      <c r="H70" s="5">
        <v>1547.91</v>
      </c>
      <c r="I70" s="5">
        <v>1341</v>
      </c>
      <c r="J70" s="5">
        <v>204.41</v>
      </c>
      <c r="K70" s="5">
        <v>11.5</v>
      </c>
      <c r="L70" s="5">
        <v>1556.91</v>
      </c>
      <c r="M70" s="5">
        <v>1363.15</v>
      </c>
      <c r="N70" s="5">
        <v>205.51</v>
      </c>
      <c r="O70" s="5">
        <v>11</v>
      </c>
      <c r="P70" s="7">
        <v>1579.66</v>
      </c>
      <c r="Q70" s="8">
        <f t="shared" si="9"/>
        <v>22.150000000000091</v>
      </c>
      <c r="R70" s="8">
        <f t="shared" si="10"/>
        <v>1.0999999999999943</v>
      </c>
      <c r="S70" s="8">
        <f t="shared" si="11"/>
        <v>-0.5</v>
      </c>
      <c r="T70" s="8">
        <f t="shared" si="12"/>
        <v>22.75</v>
      </c>
      <c r="U70" s="5" t="s">
        <v>76</v>
      </c>
      <c r="V70" s="5" t="s">
        <v>28</v>
      </c>
      <c r="W70" s="5" t="s">
        <v>77</v>
      </c>
      <c r="X70" s="5" t="s">
        <v>52</v>
      </c>
    </row>
    <row r="71" spans="1:24" x14ac:dyDescent="0.35">
      <c r="A71" s="5" t="s">
        <v>140</v>
      </c>
      <c r="B71" s="5" t="s">
        <v>35</v>
      </c>
      <c r="C71" s="5" t="s">
        <v>141</v>
      </c>
      <c r="D71" s="11" t="s">
        <v>52</v>
      </c>
      <c r="E71" s="5">
        <v>781.88</v>
      </c>
      <c r="F71" s="5">
        <v>109.86</v>
      </c>
      <c r="G71" s="5">
        <v>12</v>
      </c>
      <c r="H71" s="5">
        <v>903.74</v>
      </c>
      <c r="I71" s="5">
        <v>788.3</v>
      </c>
      <c r="J71" s="5">
        <v>108.44</v>
      </c>
      <c r="K71" s="5">
        <v>13</v>
      </c>
      <c r="L71" s="5">
        <v>909.74</v>
      </c>
      <c r="M71" s="5">
        <v>815.72</v>
      </c>
      <c r="N71" s="5">
        <v>114.54</v>
      </c>
      <c r="O71" s="5">
        <v>12</v>
      </c>
      <c r="P71" s="7">
        <v>942.26</v>
      </c>
      <c r="Q71" s="8">
        <f t="shared" si="9"/>
        <v>27.420000000000073</v>
      </c>
      <c r="R71" s="8">
        <f t="shared" si="10"/>
        <v>6.1000000000000085</v>
      </c>
      <c r="S71" s="8">
        <f t="shared" si="11"/>
        <v>-1</v>
      </c>
      <c r="T71" s="8">
        <f t="shared" si="12"/>
        <v>32.519999999999982</v>
      </c>
      <c r="U71" s="5" t="s">
        <v>140</v>
      </c>
      <c r="V71" s="5" t="s">
        <v>35</v>
      </c>
      <c r="W71" s="5" t="s">
        <v>141</v>
      </c>
      <c r="X71" s="5" t="s">
        <v>52</v>
      </c>
    </row>
    <row r="72" spans="1:24" x14ac:dyDescent="0.35">
      <c r="A72" s="5" t="s">
        <v>169</v>
      </c>
      <c r="B72" s="5" t="s">
        <v>31</v>
      </c>
      <c r="C72" s="5" t="s">
        <v>170</v>
      </c>
      <c r="D72" s="11" t="s">
        <v>171</v>
      </c>
      <c r="E72" s="5">
        <v>1621.99</v>
      </c>
      <c r="F72" s="5">
        <v>232.52</v>
      </c>
      <c r="G72" s="5">
        <v>15</v>
      </c>
      <c r="H72" s="5">
        <v>1869.51</v>
      </c>
      <c r="I72" s="5">
        <v>1631.1</v>
      </c>
      <c r="J72" s="5">
        <v>226.84</v>
      </c>
      <c r="K72" s="5">
        <v>15</v>
      </c>
      <c r="L72" s="5">
        <v>1872.9399999999998</v>
      </c>
      <c r="M72" s="5">
        <v>1614.73</v>
      </c>
      <c r="N72" s="5">
        <v>232.62</v>
      </c>
      <c r="O72" s="5">
        <v>23</v>
      </c>
      <c r="P72" s="7">
        <v>1870.35</v>
      </c>
      <c r="Q72" s="8">
        <f t="shared" si="9"/>
        <v>-16.369999999999891</v>
      </c>
      <c r="R72" s="8">
        <f t="shared" si="10"/>
        <v>5.7800000000000011</v>
      </c>
      <c r="S72" s="8">
        <f t="shared" si="11"/>
        <v>8</v>
      </c>
      <c r="T72" s="8">
        <f t="shared" si="12"/>
        <v>-2.5899999999999181</v>
      </c>
      <c r="U72" s="5" t="s">
        <v>169</v>
      </c>
      <c r="V72" s="5" t="s">
        <v>31</v>
      </c>
      <c r="W72" s="5" t="s">
        <v>170</v>
      </c>
      <c r="X72" s="5" t="s">
        <v>171</v>
      </c>
    </row>
    <row r="73" spans="1:24" x14ac:dyDescent="0.35">
      <c r="A73" s="5" t="s">
        <v>112</v>
      </c>
      <c r="B73" s="5" t="s">
        <v>50</v>
      </c>
      <c r="C73" s="5" t="s">
        <v>113</v>
      </c>
      <c r="D73" s="11" t="s">
        <v>114</v>
      </c>
      <c r="E73" s="5">
        <v>844.56</v>
      </c>
      <c r="F73" s="5">
        <v>119.82</v>
      </c>
      <c r="G73" s="5">
        <v>12</v>
      </c>
      <c r="H73" s="5">
        <v>976.37999999999988</v>
      </c>
      <c r="I73" s="5">
        <v>803.77</v>
      </c>
      <c r="J73" s="5">
        <v>156.81</v>
      </c>
      <c r="K73" s="5">
        <v>12</v>
      </c>
      <c r="L73" s="5">
        <v>972.57999999999993</v>
      </c>
      <c r="M73" s="5">
        <v>849.25</v>
      </c>
      <c r="N73" s="5">
        <v>142.51</v>
      </c>
      <c r="O73" s="5">
        <v>12</v>
      </c>
      <c r="P73" s="7">
        <v>1003.76</v>
      </c>
      <c r="Q73" s="8">
        <f t="shared" si="9"/>
        <v>45.480000000000018</v>
      </c>
      <c r="R73" s="8">
        <f t="shared" si="10"/>
        <v>-14.300000000000011</v>
      </c>
      <c r="S73" s="8">
        <f t="shared" si="11"/>
        <v>0</v>
      </c>
      <c r="T73" s="8">
        <f t="shared" si="12"/>
        <v>31.180000000000064</v>
      </c>
      <c r="U73" s="5" t="s">
        <v>112</v>
      </c>
      <c r="V73" s="5" t="s">
        <v>50</v>
      </c>
      <c r="W73" s="5" t="s">
        <v>113</v>
      </c>
      <c r="X73" s="5" t="s">
        <v>114</v>
      </c>
    </row>
    <row r="74" spans="1:24" x14ac:dyDescent="0.35">
      <c r="A74" s="5" t="s">
        <v>115</v>
      </c>
      <c r="B74" s="5" t="s">
        <v>28</v>
      </c>
      <c r="C74" s="5" t="s">
        <v>116</v>
      </c>
      <c r="D74" s="11" t="s">
        <v>114</v>
      </c>
      <c r="E74" s="5">
        <v>295.02</v>
      </c>
      <c r="F74" s="5">
        <v>43.98</v>
      </c>
      <c r="G74" s="5">
        <v>4</v>
      </c>
      <c r="H74" s="5">
        <v>343</v>
      </c>
      <c r="I74" s="5">
        <v>294.5</v>
      </c>
      <c r="J74" s="5">
        <v>47</v>
      </c>
      <c r="K74" s="5">
        <v>4.5</v>
      </c>
      <c r="L74" s="5">
        <v>346</v>
      </c>
      <c r="M74" s="5">
        <v>317.90999999999997</v>
      </c>
      <c r="N74" s="5">
        <v>48.97</v>
      </c>
      <c r="O74" s="5">
        <v>4</v>
      </c>
      <c r="P74" s="7">
        <v>370.88</v>
      </c>
      <c r="Q74" s="8">
        <f t="shared" si="9"/>
        <v>23.409999999999968</v>
      </c>
      <c r="R74" s="8">
        <f t="shared" si="10"/>
        <v>1.9699999999999989</v>
      </c>
      <c r="S74" s="8">
        <f t="shared" si="11"/>
        <v>-0.5</v>
      </c>
      <c r="T74" s="8">
        <f t="shared" si="12"/>
        <v>24.879999999999995</v>
      </c>
      <c r="U74" s="5" t="s">
        <v>115</v>
      </c>
      <c r="V74" s="5" t="s">
        <v>28</v>
      </c>
      <c r="W74" s="5" t="s">
        <v>116</v>
      </c>
      <c r="X74" s="5" t="s">
        <v>114</v>
      </c>
    </row>
    <row r="75" spans="1:24" x14ac:dyDescent="0.35">
      <c r="A75" s="5" t="s">
        <v>87</v>
      </c>
      <c r="B75" s="5" t="s">
        <v>31</v>
      </c>
      <c r="C75" s="5" t="s">
        <v>88</v>
      </c>
      <c r="D75" s="11" t="s">
        <v>89</v>
      </c>
      <c r="E75" s="5">
        <v>1117.02</v>
      </c>
      <c r="F75" s="5">
        <v>160.5</v>
      </c>
      <c r="G75" s="5">
        <v>17</v>
      </c>
      <c r="H75" s="5">
        <v>1294.52</v>
      </c>
      <c r="I75" s="5">
        <v>1115.4000000000001</v>
      </c>
      <c r="J75" s="5">
        <v>161.12</v>
      </c>
      <c r="K75" s="5">
        <v>18</v>
      </c>
      <c r="L75" s="5">
        <v>1294.52</v>
      </c>
      <c r="M75" s="5">
        <v>1061.6799999999998</v>
      </c>
      <c r="N75" s="5">
        <v>152.66999999999999</v>
      </c>
      <c r="O75" s="5">
        <v>17</v>
      </c>
      <c r="P75" s="7">
        <v>1231.3499999999999</v>
      </c>
      <c r="Q75" s="8">
        <f t="shared" si="9"/>
        <v>-53.720000000000255</v>
      </c>
      <c r="R75" s="8">
        <f t="shared" si="10"/>
        <v>-8.4500000000000171</v>
      </c>
      <c r="S75" s="8">
        <f t="shared" si="11"/>
        <v>-1</v>
      </c>
      <c r="T75" s="8">
        <f t="shared" si="12"/>
        <v>-63.170000000000073</v>
      </c>
      <c r="U75" s="5" t="s">
        <v>87</v>
      </c>
      <c r="V75" s="5" t="s">
        <v>31</v>
      </c>
      <c r="W75" s="5" t="s">
        <v>88</v>
      </c>
      <c r="X75" s="5" t="s">
        <v>89</v>
      </c>
    </row>
    <row r="76" spans="1:24" x14ac:dyDescent="0.35">
      <c r="A76" s="5" t="s">
        <v>103</v>
      </c>
      <c r="B76" s="5" t="s">
        <v>82</v>
      </c>
      <c r="C76" s="5" t="s">
        <v>104</v>
      </c>
      <c r="D76" s="11" t="s">
        <v>89</v>
      </c>
      <c r="E76" s="5">
        <v>1118.6999999999998</v>
      </c>
      <c r="F76" s="5">
        <v>162.91</v>
      </c>
      <c r="G76" s="5">
        <v>59</v>
      </c>
      <c r="H76" s="5">
        <v>1340.61</v>
      </c>
      <c r="I76" s="5">
        <v>1061.9999999999998</v>
      </c>
      <c r="J76" s="5">
        <v>220.61</v>
      </c>
      <c r="K76" s="5">
        <v>59</v>
      </c>
      <c r="L76" s="5">
        <v>1341.6099999999997</v>
      </c>
      <c r="M76" s="5">
        <v>1105.5</v>
      </c>
      <c r="N76" s="5">
        <v>194.28</v>
      </c>
      <c r="O76" s="5">
        <v>59</v>
      </c>
      <c r="P76" s="7">
        <v>1358.78</v>
      </c>
      <c r="Q76" s="8">
        <f t="shared" si="9"/>
        <v>43.500000000000227</v>
      </c>
      <c r="R76" s="8">
        <f t="shared" si="10"/>
        <v>-26.330000000000013</v>
      </c>
      <c r="S76" s="8">
        <f t="shared" si="11"/>
        <v>0</v>
      </c>
      <c r="T76" s="8">
        <f t="shared" si="12"/>
        <v>17.1700000000003</v>
      </c>
      <c r="U76" s="5" t="s">
        <v>103</v>
      </c>
      <c r="V76" s="5" t="s">
        <v>82</v>
      </c>
      <c r="W76" s="5" t="s">
        <v>104</v>
      </c>
      <c r="X76" s="5" t="s">
        <v>89</v>
      </c>
    </row>
    <row r="77" spans="1:24" x14ac:dyDescent="0.35">
      <c r="A77" s="5" t="s">
        <v>105</v>
      </c>
      <c r="B77" s="5" t="s">
        <v>60</v>
      </c>
      <c r="C77" s="5" t="s">
        <v>106</v>
      </c>
      <c r="D77" s="11" t="s">
        <v>89</v>
      </c>
      <c r="E77" s="5">
        <v>109.02</v>
      </c>
      <c r="F77" s="5">
        <v>20.92</v>
      </c>
      <c r="G77" s="5">
        <v>3</v>
      </c>
      <c r="H77" s="5">
        <v>132.94</v>
      </c>
      <c r="I77" s="5">
        <v>104.5</v>
      </c>
      <c r="J77" s="5">
        <v>25.44</v>
      </c>
      <c r="K77" s="5">
        <v>3</v>
      </c>
      <c r="L77" s="5">
        <v>132.94</v>
      </c>
      <c r="M77" s="5">
        <v>110.43</v>
      </c>
      <c r="N77" s="5">
        <v>21.18</v>
      </c>
      <c r="O77" s="5">
        <v>3</v>
      </c>
      <c r="P77" s="7">
        <v>134.61000000000001</v>
      </c>
      <c r="Q77" s="8">
        <f t="shared" si="9"/>
        <v>5.9300000000000068</v>
      </c>
      <c r="R77" s="8">
        <f t="shared" si="10"/>
        <v>-4.2600000000000016</v>
      </c>
      <c r="S77" s="8">
        <f t="shared" si="11"/>
        <v>0</v>
      </c>
      <c r="T77" s="8">
        <f t="shared" si="12"/>
        <v>1.6700000000000159</v>
      </c>
      <c r="U77" s="5" t="s">
        <v>105</v>
      </c>
      <c r="V77" s="5" t="s">
        <v>60</v>
      </c>
      <c r="W77" s="5" t="s">
        <v>106</v>
      </c>
      <c r="X77" s="5" t="s">
        <v>89</v>
      </c>
    </row>
    <row r="78" spans="1:24" x14ac:dyDescent="0.35">
      <c r="A78" s="5" t="s">
        <v>213</v>
      </c>
      <c r="B78" s="5" t="s">
        <v>50</v>
      </c>
      <c r="C78" s="5" t="s">
        <v>214</v>
      </c>
      <c r="D78" s="11" t="s">
        <v>215</v>
      </c>
      <c r="E78" s="5">
        <v>1390.2499999999998</v>
      </c>
      <c r="F78" s="5">
        <v>201.41</v>
      </c>
      <c r="G78" s="5">
        <v>47</v>
      </c>
      <c r="H78" s="5">
        <v>1638.6599999999999</v>
      </c>
      <c r="I78" s="5">
        <v>1415.8999999999999</v>
      </c>
      <c r="J78" s="5">
        <v>226.12</v>
      </c>
      <c r="K78" s="5">
        <v>47</v>
      </c>
      <c r="L78" s="5">
        <v>1689.02</v>
      </c>
      <c r="M78" s="5">
        <v>1464.99</v>
      </c>
      <c r="N78" s="5">
        <v>224.2</v>
      </c>
      <c r="O78" s="5">
        <v>57</v>
      </c>
      <c r="P78" s="7">
        <v>1746.19</v>
      </c>
      <c r="Q78" s="8">
        <f t="shared" si="9"/>
        <v>49.090000000000146</v>
      </c>
      <c r="R78" s="8">
        <f t="shared" si="10"/>
        <v>-1.9200000000000159</v>
      </c>
      <c r="S78" s="8">
        <f t="shared" si="11"/>
        <v>10</v>
      </c>
      <c r="T78" s="8">
        <f t="shared" si="12"/>
        <v>57.170000000000073</v>
      </c>
      <c r="U78" s="5" t="s">
        <v>213</v>
      </c>
      <c r="V78" s="5" t="s">
        <v>50</v>
      </c>
      <c r="W78" s="5" t="s">
        <v>214</v>
      </c>
      <c r="X78" s="5" t="s">
        <v>215</v>
      </c>
    </row>
    <row r="79" spans="1:24" x14ac:dyDescent="0.35">
      <c r="A79" s="5" t="s">
        <v>11</v>
      </c>
      <c r="B79" s="5" t="s">
        <v>12</v>
      </c>
      <c r="C79" s="5" t="s">
        <v>13</v>
      </c>
      <c r="D79" s="11" t="s">
        <v>14</v>
      </c>
      <c r="E79" s="5">
        <v>241.3</v>
      </c>
      <c r="F79" s="5">
        <v>27.7</v>
      </c>
      <c r="G79" s="5">
        <v>0</v>
      </c>
      <c r="H79" s="5">
        <v>269</v>
      </c>
      <c r="I79" s="5">
        <v>239</v>
      </c>
      <c r="J79" s="5">
        <v>31</v>
      </c>
      <c r="K79" s="5">
        <v>0</v>
      </c>
      <c r="L79" s="5">
        <v>270</v>
      </c>
      <c r="M79" s="5">
        <v>241.3</v>
      </c>
      <c r="N79" s="5">
        <v>27.7</v>
      </c>
      <c r="O79" s="5">
        <v>0</v>
      </c>
      <c r="P79" s="7">
        <v>269</v>
      </c>
      <c r="Q79" s="8">
        <f t="shared" si="9"/>
        <v>2.3000000000000114</v>
      </c>
      <c r="R79" s="8">
        <f t="shared" si="10"/>
        <v>-3.3000000000000007</v>
      </c>
      <c r="S79" s="8">
        <f t="shared" si="11"/>
        <v>0</v>
      </c>
      <c r="T79" s="8">
        <f t="shared" si="12"/>
        <v>-1</v>
      </c>
      <c r="U79" s="5" t="s">
        <v>11</v>
      </c>
      <c r="V79" s="5" t="s">
        <v>12</v>
      </c>
      <c r="W79" s="5" t="s">
        <v>13</v>
      </c>
      <c r="X79" s="5" t="s">
        <v>14</v>
      </c>
    </row>
    <row r="80" spans="1:24" x14ac:dyDescent="0.35">
      <c r="A80" s="5" t="s">
        <v>154</v>
      </c>
      <c r="B80" s="5" t="s">
        <v>56</v>
      </c>
      <c r="C80" s="5" t="s">
        <v>155</v>
      </c>
      <c r="D80" s="11" t="s">
        <v>156</v>
      </c>
      <c r="E80" s="5">
        <v>1051.4100000000001</v>
      </c>
      <c r="F80" s="5">
        <v>129.77000000000001</v>
      </c>
      <c r="G80" s="5">
        <v>25</v>
      </c>
      <c r="H80" s="5">
        <v>1206.18</v>
      </c>
      <c r="I80" s="5">
        <v>1033.4000000000001</v>
      </c>
      <c r="J80" s="5">
        <v>147.78</v>
      </c>
      <c r="K80" s="5">
        <v>25</v>
      </c>
      <c r="L80" s="5">
        <v>1206.18</v>
      </c>
      <c r="M80" s="5">
        <v>1065.02</v>
      </c>
      <c r="N80" s="5">
        <v>143.13999999999999</v>
      </c>
      <c r="O80" s="5">
        <v>36</v>
      </c>
      <c r="P80" s="7">
        <v>1244.1599999999999</v>
      </c>
      <c r="Q80" s="8">
        <f t="shared" si="9"/>
        <v>31.619999999999891</v>
      </c>
      <c r="R80" s="8">
        <f t="shared" si="10"/>
        <v>-4.6400000000000148</v>
      </c>
      <c r="S80" s="8">
        <f t="shared" si="11"/>
        <v>11</v>
      </c>
      <c r="T80" s="8">
        <f t="shared" si="12"/>
        <v>37.979999999999791</v>
      </c>
      <c r="U80" s="5" t="s">
        <v>154</v>
      </c>
      <c r="V80" s="5" t="s">
        <v>56</v>
      </c>
      <c r="W80" s="5" t="s">
        <v>155</v>
      </c>
      <c r="X80" s="5" t="s">
        <v>156</v>
      </c>
    </row>
    <row r="81" spans="1:24" x14ac:dyDescent="0.35">
      <c r="A81" s="5" t="s">
        <v>183</v>
      </c>
      <c r="B81" s="5" t="s">
        <v>31</v>
      </c>
      <c r="C81" s="5" t="s">
        <v>184</v>
      </c>
      <c r="D81" s="11" t="s">
        <v>185</v>
      </c>
      <c r="E81" s="5">
        <v>1214.0300000000002</v>
      </c>
      <c r="F81" s="5">
        <v>209.79</v>
      </c>
      <c r="G81" s="5">
        <v>19</v>
      </c>
      <c r="H81" s="5">
        <v>1442.8200000000002</v>
      </c>
      <c r="I81" s="5">
        <v>1221.1800000000003</v>
      </c>
      <c r="J81" s="5">
        <v>260.52999999999997</v>
      </c>
      <c r="K81" s="5">
        <v>19</v>
      </c>
      <c r="L81" s="5">
        <v>1500.7100000000003</v>
      </c>
      <c r="M81" s="5">
        <v>1199.4400000000003</v>
      </c>
      <c r="N81" s="5">
        <v>231.04</v>
      </c>
      <c r="O81" s="5">
        <v>18</v>
      </c>
      <c r="P81" s="7">
        <v>1448.4800000000002</v>
      </c>
      <c r="Q81" s="8">
        <f t="shared" si="9"/>
        <v>-21.740000000000009</v>
      </c>
      <c r="R81" s="8">
        <f t="shared" si="10"/>
        <v>-29.489999999999981</v>
      </c>
      <c r="S81" s="8">
        <f t="shared" si="11"/>
        <v>-1</v>
      </c>
      <c r="T81" s="8">
        <f t="shared" si="12"/>
        <v>-52.230000000000018</v>
      </c>
      <c r="U81" s="5" t="s">
        <v>183</v>
      </c>
      <c r="V81" s="5" t="s">
        <v>31</v>
      </c>
      <c r="W81" s="5" t="s">
        <v>184</v>
      </c>
      <c r="X81" s="5" t="s">
        <v>185</v>
      </c>
    </row>
    <row r="82" spans="1:24" x14ac:dyDescent="0.35">
      <c r="A82" s="5" t="s">
        <v>135</v>
      </c>
      <c r="B82" s="5" t="s">
        <v>28</v>
      </c>
      <c r="C82" s="5" t="s">
        <v>136</v>
      </c>
      <c r="D82" s="11" t="s">
        <v>137</v>
      </c>
      <c r="E82" s="5">
        <v>958.68999999999994</v>
      </c>
      <c r="F82" s="5">
        <v>112.4</v>
      </c>
      <c r="G82" s="5">
        <v>31</v>
      </c>
      <c r="H82" s="5">
        <v>1102.0899999999999</v>
      </c>
      <c r="I82" s="5">
        <v>930.49999999999989</v>
      </c>
      <c r="J82" s="5">
        <v>153.59</v>
      </c>
      <c r="K82" s="5">
        <v>27</v>
      </c>
      <c r="L82" s="5">
        <v>1111.0899999999999</v>
      </c>
      <c r="M82" s="5">
        <v>987.28</v>
      </c>
      <c r="N82" s="5">
        <v>137.77000000000001</v>
      </c>
      <c r="O82" s="5">
        <v>22</v>
      </c>
      <c r="P82" s="7">
        <v>1147.05</v>
      </c>
      <c r="Q82" s="8">
        <f t="shared" si="9"/>
        <v>56.780000000000086</v>
      </c>
      <c r="R82" s="8">
        <f t="shared" si="10"/>
        <v>-15.819999999999993</v>
      </c>
      <c r="S82" s="8">
        <f t="shared" si="11"/>
        <v>-5</v>
      </c>
      <c r="T82" s="8">
        <f t="shared" si="12"/>
        <v>35.960000000000036</v>
      </c>
      <c r="U82" s="5" t="s">
        <v>135</v>
      </c>
      <c r="V82" s="5" t="s">
        <v>28</v>
      </c>
      <c r="W82" s="5" t="s">
        <v>136</v>
      </c>
      <c r="X82" s="5" t="s">
        <v>137</v>
      </c>
    </row>
    <row r="83" spans="1:24" x14ac:dyDescent="0.35">
      <c r="A83" s="5" t="s">
        <v>138</v>
      </c>
      <c r="B83" s="5" t="s">
        <v>50</v>
      </c>
      <c r="C83" s="5" t="s">
        <v>139</v>
      </c>
      <c r="D83" s="11" t="s">
        <v>137</v>
      </c>
      <c r="E83" s="5">
        <v>886.51</v>
      </c>
      <c r="F83" s="5">
        <v>133.93</v>
      </c>
      <c r="G83" s="5">
        <v>27</v>
      </c>
      <c r="H83" s="5">
        <v>1047.44</v>
      </c>
      <c r="I83" s="5">
        <v>888</v>
      </c>
      <c r="J83" s="5">
        <v>128.89000000000001</v>
      </c>
      <c r="K83" s="5">
        <v>25</v>
      </c>
      <c r="L83" s="5">
        <v>1041.8899999999999</v>
      </c>
      <c r="M83" s="5">
        <v>871.38999999999987</v>
      </c>
      <c r="N83" s="5">
        <v>129.27000000000001</v>
      </c>
      <c r="O83" s="5">
        <v>27</v>
      </c>
      <c r="P83" s="7">
        <v>1027.6599999999999</v>
      </c>
      <c r="Q83" s="8">
        <f t="shared" si="9"/>
        <v>-16.610000000000127</v>
      </c>
      <c r="R83" s="8">
        <f t="shared" si="10"/>
        <v>0.37999999999999545</v>
      </c>
      <c r="S83" s="8">
        <f t="shared" si="11"/>
        <v>2</v>
      </c>
      <c r="T83" s="8">
        <f t="shared" si="12"/>
        <v>-14.230000000000018</v>
      </c>
      <c r="U83" s="5" t="s">
        <v>138</v>
      </c>
      <c r="V83" s="5" t="s">
        <v>50</v>
      </c>
      <c r="W83" s="5" t="s">
        <v>139</v>
      </c>
      <c r="X83" s="5" t="s">
        <v>137</v>
      </c>
    </row>
    <row r="84" spans="1:24" x14ac:dyDescent="0.35">
      <c r="A84" s="5" t="s">
        <v>228</v>
      </c>
      <c r="B84" s="5" t="s">
        <v>82</v>
      </c>
      <c r="C84" s="5" t="s">
        <v>229</v>
      </c>
      <c r="D84" s="11" t="s">
        <v>230</v>
      </c>
      <c r="E84" s="5">
        <v>579.9</v>
      </c>
      <c r="F84" s="5">
        <v>77</v>
      </c>
      <c r="G84" s="5">
        <v>7</v>
      </c>
      <c r="H84" s="5">
        <v>663.9</v>
      </c>
      <c r="I84" s="5">
        <v>594.5</v>
      </c>
      <c r="J84" s="5">
        <v>62.4</v>
      </c>
      <c r="K84" s="5">
        <v>7</v>
      </c>
      <c r="L84" s="5">
        <v>663.9</v>
      </c>
      <c r="M84" s="5">
        <v>596.16999999999996</v>
      </c>
      <c r="N84" s="5">
        <v>70.75</v>
      </c>
      <c r="O84" s="5">
        <v>7</v>
      </c>
      <c r="P84" s="7">
        <v>673.92</v>
      </c>
      <c r="Q84" s="8">
        <f t="shared" si="9"/>
        <v>1.6699999999999591</v>
      </c>
      <c r="R84" s="8">
        <f t="shared" si="10"/>
        <v>8.3500000000000014</v>
      </c>
      <c r="S84" s="8">
        <f t="shared" si="11"/>
        <v>0</v>
      </c>
      <c r="T84" s="8">
        <f t="shared" si="12"/>
        <v>10.019999999999982</v>
      </c>
      <c r="U84" s="5" t="s">
        <v>228</v>
      </c>
      <c r="V84" s="5" t="s">
        <v>82</v>
      </c>
      <c r="W84" s="5" t="s">
        <v>229</v>
      </c>
      <c r="X84" s="5" t="s">
        <v>230</v>
      </c>
    </row>
    <row r="85" spans="1:24" x14ac:dyDescent="0.35">
      <c r="A85" s="5" t="s">
        <v>125</v>
      </c>
      <c r="B85" s="5" t="s">
        <v>28</v>
      </c>
      <c r="C85" s="5" t="s">
        <v>126</v>
      </c>
      <c r="D85" s="11" t="s">
        <v>127</v>
      </c>
      <c r="E85" s="5">
        <v>553.72</v>
      </c>
      <c r="F85" s="5">
        <v>73.14</v>
      </c>
      <c r="G85" s="5">
        <v>8</v>
      </c>
      <c r="H85" s="5">
        <v>634.86</v>
      </c>
      <c r="I85" s="5">
        <v>553.4</v>
      </c>
      <c r="J85" s="5">
        <v>69.459999999999994</v>
      </c>
      <c r="K85" s="5">
        <v>9</v>
      </c>
      <c r="L85" s="5">
        <v>631.86</v>
      </c>
      <c r="M85" s="5">
        <v>567.78</v>
      </c>
      <c r="N85" s="5">
        <v>73.040000000000006</v>
      </c>
      <c r="O85" s="5">
        <v>8</v>
      </c>
      <c r="P85" s="7">
        <v>648.81999999999994</v>
      </c>
      <c r="Q85" s="8">
        <f t="shared" si="9"/>
        <v>14.379999999999995</v>
      </c>
      <c r="R85" s="8">
        <f t="shared" si="10"/>
        <v>3.5800000000000125</v>
      </c>
      <c r="S85" s="8">
        <f t="shared" si="11"/>
        <v>-1</v>
      </c>
      <c r="T85" s="8">
        <f t="shared" si="12"/>
        <v>16.959999999999923</v>
      </c>
      <c r="U85" s="5" t="s">
        <v>125</v>
      </c>
      <c r="V85" s="5" t="s">
        <v>28</v>
      </c>
      <c r="W85" s="5" t="s">
        <v>126</v>
      </c>
      <c r="X85" s="5" t="s">
        <v>127</v>
      </c>
    </row>
    <row r="86" spans="1:24" x14ac:dyDescent="0.35">
      <c r="A86" s="5" t="s">
        <v>128</v>
      </c>
      <c r="B86" s="5" t="s">
        <v>50</v>
      </c>
      <c r="C86" s="5" t="s">
        <v>129</v>
      </c>
      <c r="D86" s="11" t="s">
        <v>127</v>
      </c>
      <c r="E86" s="5">
        <v>989.23</v>
      </c>
      <c r="F86" s="5">
        <v>158.78</v>
      </c>
      <c r="G86" s="5">
        <v>9</v>
      </c>
      <c r="H86" s="5">
        <v>1157.01</v>
      </c>
      <c r="I86" s="5">
        <v>987.5</v>
      </c>
      <c r="J86" s="5">
        <v>162.51</v>
      </c>
      <c r="K86" s="5">
        <v>9</v>
      </c>
      <c r="L86" s="5">
        <v>1159.01</v>
      </c>
      <c r="M86" s="5">
        <v>946.57</v>
      </c>
      <c r="N86" s="5">
        <v>153.91</v>
      </c>
      <c r="O86" s="5">
        <v>9</v>
      </c>
      <c r="P86" s="7">
        <v>1109.48</v>
      </c>
      <c r="Q86" s="8">
        <f t="shared" si="9"/>
        <v>-40.92999999999995</v>
      </c>
      <c r="R86" s="8">
        <f t="shared" si="10"/>
        <v>-8.5999999999999943</v>
      </c>
      <c r="S86" s="8">
        <f t="shared" si="11"/>
        <v>0</v>
      </c>
      <c r="T86" s="8">
        <f t="shared" si="12"/>
        <v>-49.529999999999973</v>
      </c>
      <c r="U86" s="5" t="s">
        <v>128</v>
      </c>
      <c r="V86" s="5" t="s">
        <v>50</v>
      </c>
      <c r="W86" s="5" t="s">
        <v>129</v>
      </c>
      <c r="X86" s="5" t="s">
        <v>127</v>
      </c>
    </row>
    <row r="87" spans="1:24" x14ac:dyDescent="0.35">
      <c r="A87" s="5" t="s">
        <v>62</v>
      </c>
      <c r="B87" s="5" t="s">
        <v>12</v>
      </c>
      <c r="C87" s="5" t="s">
        <v>63</v>
      </c>
      <c r="D87" s="11" t="s">
        <v>64</v>
      </c>
      <c r="E87" s="5">
        <v>310.32</v>
      </c>
      <c r="F87" s="5">
        <v>13.68</v>
      </c>
      <c r="G87" s="5">
        <v>0</v>
      </c>
      <c r="H87" s="5">
        <v>324</v>
      </c>
      <c r="I87" s="5">
        <v>296</v>
      </c>
      <c r="J87" s="5">
        <v>29</v>
      </c>
      <c r="K87" s="5">
        <v>0</v>
      </c>
      <c r="L87" s="5">
        <v>325</v>
      </c>
      <c r="M87" s="5">
        <v>310.32</v>
      </c>
      <c r="N87" s="5">
        <v>13.68</v>
      </c>
      <c r="O87" s="5">
        <v>0</v>
      </c>
      <c r="P87" s="7">
        <v>324</v>
      </c>
      <c r="Q87" s="8">
        <f t="shared" si="9"/>
        <v>14.319999999999993</v>
      </c>
      <c r="R87" s="8">
        <f t="shared" si="10"/>
        <v>-15.32</v>
      </c>
      <c r="S87" s="8">
        <f t="shared" si="11"/>
        <v>0</v>
      </c>
      <c r="T87" s="8">
        <f t="shared" si="12"/>
        <v>-1</v>
      </c>
      <c r="U87" s="5" t="s">
        <v>62</v>
      </c>
      <c r="V87" s="5" t="s">
        <v>12</v>
      </c>
      <c r="W87" s="5" t="s">
        <v>63</v>
      </c>
      <c r="X87" s="5" t="s">
        <v>64</v>
      </c>
    </row>
    <row r="88" spans="1:24" x14ac:dyDescent="0.35">
      <c r="A88" s="5"/>
      <c r="B88" s="5"/>
      <c r="C88" s="5"/>
      <c r="D88" s="11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7"/>
      <c r="U88" s="5"/>
      <c r="V88" s="5"/>
      <c r="W88" s="5"/>
      <c r="X88" s="5"/>
    </row>
    <row r="89" spans="1:24" x14ac:dyDescent="0.35">
      <c r="A89" s="5" t="s">
        <v>252</v>
      </c>
      <c r="B89" s="5" t="s">
        <v>28</v>
      </c>
      <c r="C89" s="5" t="s">
        <v>253</v>
      </c>
      <c r="D89" s="11" t="s">
        <v>251</v>
      </c>
      <c r="E89" s="5">
        <v>718.75</v>
      </c>
      <c r="F89" s="5">
        <v>103.55</v>
      </c>
      <c r="G89" s="5">
        <v>4</v>
      </c>
      <c r="H89" s="5">
        <v>826.3</v>
      </c>
      <c r="I89" s="5">
        <v>745.5</v>
      </c>
      <c r="J89" s="5">
        <v>100.8</v>
      </c>
      <c r="K89" s="5">
        <v>4</v>
      </c>
      <c r="L89" s="5">
        <v>850.3</v>
      </c>
      <c r="M89" s="5">
        <v>725.55</v>
      </c>
      <c r="N89" s="5">
        <v>101.45</v>
      </c>
      <c r="O89" s="5">
        <v>5</v>
      </c>
      <c r="P89" s="7">
        <v>832</v>
      </c>
      <c r="Q89" s="8">
        <f t="shared" ref="Q89:Q120" si="13">M89-I89</f>
        <v>-19.950000000000045</v>
      </c>
      <c r="R89" s="8">
        <f t="shared" ref="R89:R120" si="14">N89-J89</f>
        <v>0.65000000000000568</v>
      </c>
      <c r="S89" s="8">
        <f t="shared" ref="S89:S120" si="15">O89-K89</f>
        <v>1</v>
      </c>
      <c r="T89" s="8">
        <f t="shared" ref="T89:T120" si="16">P89-L89</f>
        <v>-18.299999999999955</v>
      </c>
      <c r="U89" s="5" t="s">
        <v>252</v>
      </c>
      <c r="V89" s="5" t="s">
        <v>28</v>
      </c>
      <c r="W89" s="5" t="s">
        <v>253</v>
      </c>
      <c r="X89" s="5" t="s">
        <v>251</v>
      </c>
    </row>
    <row r="90" spans="1:24" x14ac:dyDescent="0.35">
      <c r="A90" s="5" t="s">
        <v>249</v>
      </c>
      <c r="B90" s="5" t="s">
        <v>24</v>
      </c>
      <c r="C90" s="5" t="s">
        <v>250</v>
      </c>
      <c r="D90" s="11" t="s">
        <v>251</v>
      </c>
      <c r="E90" s="5">
        <v>1165.3599999999999</v>
      </c>
      <c r="F90" s="5">
        <v>182.45</v>
      </c>
      <c r="G90" s="5">
        <v>11</v>
      </c>
      <c r="H90" s="5">
        <v>1358.81</v>
      </c>
      <c r="I90" s="5">
        <v>1159.75</v>
      </c>
      <c r="J90" s="5">
        <v>186.86999999999998</v>
      </c>
      <c r="K90" s="5">
        <v>12</v>
      </c>
      <c r="L90" s="5">
        <v>1358.62</v>
      </c>
      <c r="M90" s="5">
        <v>1106.3399999999999</v>
      </c>
      <c r="N90" s="5">
        <v>175.74</v>
      </c>
      <c r="O90" s="5">
        <v>11</v>
      </c>
      <c r="P90" s="7">
        <v>1293.08</v>
      </c>
      <c r="Q90" s="8">
        <f t="shared" si="13"/>
        <v>-53.410000000000082</v>
      </c>
      <c r="R90" s="8">
        <f t="shared" si="14"/>
        <v>-11.129999999999967</v>
      </c>
      <c r="S90" s="8">
        <f t="shared" si="15"/>
        <v>-1</v>
      </c>
      <c r="T90" s="8">
        <f t="shared" si="16"/>
        <v>-65.539999999999964</v>
      </c>
      <c r="U90" s="5" t="s">
        <v>249</v>
      </c>
      <c r="V90" s="5" t="s">
        <v>24</v>
      </c>
      <c r="W90" s="5" t="s">
        <v>250</v>
      </c>
      <c r="X90" s="5" t="s">
        <v>251</v>
      </c>
    </row>
    <row r="91" spans="1:24" x14ac:dyDescent="0.35">
      <c r="A91" s="5" t="s">
        <v>366</v>
      </c>
      <c r="B91" s="5" t="s">
        <v>220</v>
      </c>
      <c r="C91" s="5" t="s">
        <v>367</v>
      </c>
      <c r="D91" s="11" t="s">
        <v>368</v>
      </c>
      <c r="E91" s="5">
        <v>367.58</v>
      </c>
      <c r="F91" s="5">
        <v>41.36</v>
      </c>
      <c r="G91" s="5">
        <v>5</v>
      </c>
      <c r="H91" s="5">
        <v>413.94</v>
      </c>
      <c r="I91" s="5">
        <v>380</v>
      </c>
      <c r="J91" s="5">
        <v>36.44</v>
      </c>
      <c r="K91" s="5">
        <v>5</v>
      </c>
      <c r="L91" s="5">
        <v>421.44</v>
      </c>
      <c r="M91" s="5">
        <v>374.5</v>
      </c>
      <c r="N91" s="5">
        <v>39</v>
      </c>
      <c r="O91" s="5">
        <v>5</v>
      </c>
      <c r="P91" s="7">
        <v>418.5</v>
      </c>
      <c r="Q91" s="8">
        <f t="shared" si="13"/>
        <v>-5.5</v>
      </c>
      <c r="R91" s="8">
        <f t="shared" si="14"/>
        <v>2.5600000000000023</v>
      </c>
      <c r="S91" s="8">
        <f t="shared" si="15"/>
        <v>0</v>
      </c>
      <c r="T91" s="8">
        <f t="shared" si="16"/>
        <v>-2.9399999999999977</v>
      </c>
      <c r="U91" s="5" t="s">
        <v>366</v>
      </c>
      <c r="V91" s="5" t="s">
        <v>220</v>
      </c>
      <c r="W91" s="5" t="s">
        <v>367</v>
      </c>
      <c r="X91" s="5" t="s">
        <v>368</v>
      </c>
    </row>
    <row r="92" spans="1:24" x14ac:dyDescent="0.35">
      <c r="A92" s="5" t="s">
        <v>271</v>
      </c>
      <c r="B92" s="5" t="s">
        <v>50</v>
      </c>
      <c r="C92" s="5" t="s">
        <v>272</v>
      </c>
      <c r="D92" s="11" t="s">
        <v>273</v>
      </c>
      <c r="E92" s="5">
        <v>3294.26</v>
      </c>
      <c r="F92" s="5">
        <v>756.25</v>
      </c>
      <c r="G92" s="5">
        <v>15</v>
      </c>
      <c r="H92" s="5">
        <v>4065.51</v>
      </c>
      <c r="I92" s="5">
        <v>3333.55</v>
      </c>
      <c r="J92" s="5">
        <v>775.42</v>
      </c>
      <c r="K92" s="5">
        <v>16</v>
      </c>
      <c r="L92" s="5">
        <v>4124.97</v>
      </c>
      <c r="M92" s="5">
        <v>3267.47</v>
      </c>
      <c r="N92" s="5">
        <v>755.23</v>
      </c>
      <c r="O92" s="5">
        <v>16</v>
      </c>
      <c r="P92" s="7">
        <v>4038.7</v>
      </c>
      <c r="Q92" s="8">
        <f t="shared" si="13"/>
        <v>-66.080000000000382</v>
      </c>
      <c r="R92" s="8">
        <f t="shared" si="14"/>
        <v>-20.189999999999941</v>
      </c>
      <c r="S92" s="8">
        <f t="shared" si="15"/>
        <v>0</v>
      </c>
      <c r="T92" s="8">
        <f t="shared" si="16"/>
        <v>-86.270000000000437</v>
      </c>
      <c r="U92" s="5" t="s">
        <v>271</v>
      </c>
      <c r="V92" s="5" t="s">
        <v>50</v>
      </c>
      <c r="W92" s="5" t="s">
        <v>272</v>
      </c>
      <c r="X92" s="5" t="s">
        <v>273</v>
      </c>
    </row>
    <row r="93" spans="1:24" x14ac:dyDescent="0.35">
      <c r="A93" s="5" t="s">
        <v>352</v>
      </c>
      <c r="B93" s="5" t="s">
        <v>82</v>
      </c>
      <c r="C93" s="5" t="s">
        <v>353</v>
      </c>
      <c r="D93" s="11" t="s">
        <v>324</v>
      </c>
      <c r="E93" s="5">
        <v>873.96</v>
      </c>
      <c r="F93" s="5">
        <v>115.99</v>
      </c>
      <c r="G93" s="5">
        <v>15</v>
      </c>
      <c r="H93" s="5">
        <v>1004.95</v>
      </c>
      <c r="I93" s="5">
        <v>840</v>
      </c>
      <c r="J93" s="5">
        <v>158.44999999999999</v>
      </c>
      <c r="K93" s="5">
        <v>15</v>
      </c>
      <c r="L93" s="5">
        <v>1013.45</v>
      </c>
      <c r="M93" s="5">
        <v>860.2</v>
      </c>
      <c r="N93" s="5">
        <v>137.63</v>
      </c>
      <c r="O93" s="5">
        <v>15</v>
      </c>
      <c r="P93" s="7">
        <v>1012.83</v>
      </c>
      <c r="Q93" s="8">
        <f t="shared" si="13"/>
        <v>20.200000000000045</v>
      </c>
      <c r="R93" s="8">
        <f t="shared" si="14"/>
        <v>-20.819999999999993</v>
      </c>
      <c r="S93" s="8">
        <f t="shared" si="15"/>
        <v>0</v>
      </c>
      <c r="T93" s="8">
        <f t="shared" si="16"/>
        <v>-0.62000000000000455</v>
      </c>
      <c r="U93" s="5" t="s">
        <v>352</v>
      </c>
      <c r="V93" s="5" t="s">
        <v>82</v>
      </c>
      <c r="W93" s="5" t="s">
        <v>353</v>
      </c>
      <c r="X93" s="5" t="s">
        <v>324</v>
      </c>
    </row>
    <row r="94" spans="1:24" x14ac:dyDescent="0.35">
      <c r="A94" s="5" t="s">
        <v>327</v>
      </c>
      <c r="B94" s="5" t="s">
        <v>50</v>
      </c>
      <c r="C94" s="5" t="s">
        <v>328</v>
      </c>
      <c r="D94" s="11" t="s">
        <v>324</v>
      </c>
      <c r="E94" s="5">
        <v>1200.33</v>
      </c>
      <c r="F94" s="5">
        <v>208.2</v>
      </c>
      <c r="G94" s="5">
        <v>19</v>
      </c>
      <c r="H94" s="5">
        <v>1427.53</v>
      </c>
      <c r="I94" s="5">
        <v>1230.8999999999999</v>
      </c>
      <c r="J94" s="5">
        <v>204.86999999999998</v>
      </c>
      <c r="K94" s="5">
        <v>19</v>
      </c>
      <c r="L94" s="5">
        <v>1454.7699999999998</v>
      </c>
      <c r="M94" s="5">
        <v>1192.73</v>
      </c>
      <c r="N94" s="5">
        <v>202.74</v>
      </c>
      <c r="O94" s="5">
        <v>19</v>
      </c>
      <c r="P94" s="7">
        <v>1414.47</v>
      </c>
      <c r="Q94" s="8">
        <f t="shared" si="13"/>
        <v>-38.169999999999845</v>
      </c>
      <c r="R94" s="8">
        <f t="shared" si="14"/>
        <v>-2.129999999999967</v>
      </c>
      <c r="S94" s="8">
        <f t="shared" si="15"/>
        <v>0</v>
      </c>
      <c r="T94" s="8">
        <f t="shared" si="16"/>
        <v>-40.299999999999727</v>
      </c>
      <c r="U94" s="5" t="s">
        <v>327</v>
      </c>
      <c r="V94" s="5" t="s">
        <v>50</v>
      </c>
      <c r="W94" s="5" t="s">
        <v>328</v>
      </c>
      <c r="X94" s="5" t="s">
        <v>324</v>
      </c>
    </row>
    <row r="95" spans="1:24" x14ac:dyDescent="0.35">
      <c r="A95" s="5" t="s">
        <v>322</v>
      </c>
      <c r="B95" s="5" t="s">
        <v>24</v>
      </c>
      <c r="C95" s="5" t="s">
        <v>323</v>
      </c>
      <c r="D95" s="11" t="s">
        <v>324</v>
      </c>
      <c r="E95" s="5">
        <v>1011.1200000000001</v>
      </c>
      <c r="F95" s="5">
        <v>123.31</v>
      </c>
      <c r="G95" s="5">
        <v>21</v>
      </c>
      <c r="H95" s="5">
        <v>1155.43</v>
      </c>
      <c r="I95" s="5">
        <v>971.40000000000009</v>
      </c>
      <c r="J95" s="5">
        <v>99.1</v>
      </c>
      <c r="K95" s="5">
        <v>21</v>
      </c>
      <c r="L95" s="5">
        <v>1091.5</v>
      </c>
      <c r="M95" s="5">
        <v>914.26</v>
      </c>
      <c r="N95" s="5">
        <v>102.49</v>
      </c>
      <c r="O95" s="5">
        <v>21</v>
      </c>
      <c r="P95" s="7">
        <v>1037.75</v>
      </c>
      <c r="Q95" s="8">
        <f t="shared" si="13"/>
        <v>-57.1400000000001</v>
      </c>
      <c r="R95" s="8">
        <f t="shared" si="14"/>
        <v>3.3900000000000006</v>
      </c>
      <c r="S95" s="8">
        <f t="shared" si="15"/>
        <v>0</v>
      </c>
      <c r="T95" s="8">
        <f t="shared" si="16"/>
        <v>-53.75</v>
      </c>
      <c r="U95" s="5" t="s">
        <v>322</v>
      </c>
      <c r="V95" s="5" t="s">
        <v>24</v>
      </c>
      <c r="W95" s="5" t="s">
        <v>323</v>
      </c>
      <c r="X95" s="5" t="s">
        <v>324</v>
      </c>
    </row>
    <row r="96" spans="1:24" x14ac:dyDescent="0.35">
      <c r="A96" s="5" t="s">
        <v>329</v>
      </c>
      <c r="B96" s="5" t="s">
        <v>28</v>
      </c>
      <c r="C96" s="5" t="s">
        <v>330</v>
      </c>
      <c r="D96" s="11" t="s">
        <v>324</v>
      </c>
      <c r="E96" s="5">
        <v>591.54999999999995</v>
      </c>
      <c r="F96" s="5">
        <v>58.96</v>
      </c>
      <c r="G96" s="5">
        <v>5</v>
      </c>
      <c r="H96" s="5">
        <v>655.51</v>
      </c>
      <c r="I96" s="5">
        <v>570</v>
      </c>
      <c r="J96" s="5">
        <v>83.51</v>
      </c>
      <c r="K96" s="5">
        <v>5</v>
      </c>
      <c r="L96" s="5">
        <v>658.51</v>
      </c>
      <c r="M96" s="5">
        <v>597.63</v>
      </c>
      <c r="N96" s="5">
        <v>73.25</v>
      </c>
      <c r="O96" s="5">
        <v>5</v>
      </c>
      <c r="P96" s="7">
        <v>675.88</v>
      </c>
      <c r="Q96" s="8">
        <f t="shared" si="13"/>
        <v>27.629999999999995</v>
      </c>
      <c r="R96" s="8">
        <f t="shared" si="14"/>
        <v>-10.260000000000005</v>
      </c>
      <c r="S96" s="8">
        <f t="shared" si="15"/>
        <v>0</v>
      </c>
      <c r="T96" s="8">
        <f t="shared" si="16"/>
        <v>17.370000000000005</v>
      </c>
      <c r="U96" s="5" t="s">
        <v>329</v>
      </c>
      <c r="V96" s="5" t="s">
        <v>28</v>
      </c>
      <c r="W96" s="5" t="s">
        <v>330</v>
      </c>
      <c r="X96" s="5" t="s">
        <v>324</v>
      </c>
    </row>
    <row r="97" spans="1:24" x14ac:dyDescent="0.35">
      <c r="A97" s="5" t="s">
        <v>325</v>
      </c>
      <c r="B97" s="5" t="s">
        <v>28</v>
      </c>
      <c r="C97" s="5" t="s">
        <v>326</v>
      </c>
      <c r="D97" s="11" t="s">
        <v>324</v>
      </c>
      <c r="E97" s="5">
        <v>478.21000000000004</v>
      </c>
      <c r="F97" s="5">
        <v>60.01</v>
      </c>
      <c r="G97" s="5">
        <v>6</v>
      </c>
      <c r="H97" s="5">
        <v>544.22</v>
      </c>
      <c r="I97" s="5">
        <v>481.00000000000006</v>
      </c>
      <c r="J97" s="5">
        <v>59.22</v>
      </c>
      <c r="K97" s="5">
        <v>6</v>
      </c>
      <c r="L97" s="5">
        <v>546.22</v>
      </c>
      <c r="M97" s="5">
        <v>491.91999999999996</v>
      </c>
      <c r="N97" s="5">
        <v>61.13</v>
      </c>
      <c r="O97" s="5">
        <v>6</v>
      </c>
      <c r="P97" s="7">
        <v>559.04999999999995</v>
      </c>
      <c r="Q97" s="8">
        <f t="shared" si="13"/>
        <v>10.919999999999902</v>
      </c>
      <c r="R97" s="8">
        <f t="shared" si="14"/>
        <v>1.9100000000000037</v>
      </c>
      <c r="S97" s="8">
        <f t="shared" si="15"/>
        <v>0</v>
      </c>
      <c r="T97" s="8">
        <f t="shared" si="16"/>
        <v>12.829999999999927</v>
      </c>
      <c r="U97" s="5" t="s">
        <v>325</v>
      </c>
      <c r="V97" s="5" t="s">
        <v>28</v>
      </c>
      <c r="W97" s="5" t="s">
        <v>326</v>
      </c>
      <c r="X97" s="5" t="s">
        <v>324</v>
      </c>
    </row>
    <row r="98" spans="1:24" x14ac:dyDescent="0.35">
      <c r="A98" s="5" t="s">
        <v>398</v>
      </c>
      <c r="B98" s="5" t="s">
        <v>28</v>
      </c>
      <c r="C98" s="5" t="s">
        <v>399</v>
      </c>
      <c r="D98" s="11" t="s">
        <v>324</v>
      </c>
      <c r="E98" s="5">
        <v>636.03</v>
      </c>
      <c r="F98" s="5">
        <v>64.97</v>
      </c>
      <c r="G98" s="5">
        <v>6</v>
      </c>
      <c r="H98" s="5">
        <v>707</v>
      </c>
      <c r="I98" s="5">
        <v>638.9</v>
      </c>
      <c r="J98" s="5">
        <v>69.099999999999994</v>
      </c>
      <c r="K98" s="5">
        <v>6</v>
      </c>
      <c r="L98" s="5">
        <v>714</v>
      </c>
      <c r="M98" s="5">
        <v>647.22</v>
      </c>
      <c r="N98" s="5">
        <v>68.040000000000006</v>
      </c>
      <c r="O98" s="5">
        <v>6</v>
      </c>
      <c r="P98" s="7">
        <v>721.26</v>
      </c>
      <c r="Q98" s="8">
        <f t="shared" si="13"/>
        <v>8.32000000000005</v>
      </c>
      <c r="R98" s="8">
        <f t="shared" si="14"/>
        <v>-1.0599999999999881</v>
      </c>
      <c r="S98" s="8">
        <f t="shared" si="15"/>
        <v>0</v>
      </c>
      <c r="T98" s="8">
        <f t="shared" si="16"/>
        <v>7.2599999999999909</v>
      </c>
      <c r="U98" s="5" t="s">
        <v>398</v>
      </c>
      <c r="V98" s="5" t="s">
        <v>28</v>
      </c>
      <c r="W98" s="5" t="s">
        <v>399</v>
      </c>
      <c r="X98" s="5" t="s">
        <v>324</v>
      </c>
    </row>
    <row r="99" spans="1:24" x14ac:dyDescent="0.35">
      <c r="A99" s="5" t="s">
        <v>400</v>
      </c>
      <c r="B99" s="5" t="s">
        <v>24</v>
      </c>
      <c r="C99" s="5" t="s">
        <v>401</v>
      </c>
      <c r="D99" s="11" t="s">
        <v>324</v>
      </c>
      <c r="E99" s="5">
        <v>823.18000000000006</v>
      </c>
      <c r="F99" s="5">
        <v>115.75</v>
      </c>
      <c r="G99" s="5">
        <v>12</v>
      </c>
      <c r="H99" s="5">
        <v>950.93000000000006</v>
      </c>
      <c r="I99" s="5">
        <v>836.25000000000011</v>
      </c>
      <c r="J99" s="5">
        <v>106.34</v>
      </c>
      <c r="K99" s="5">
        <v>12</v>
      </c>
      <c r="L99" s="5">
        <v>954.59000000000015</v>
      </c>
      <c r="M99" s="5">
        <v>807.11000000000013</v>
      </c>
      <c r="N99" s="5">
        <v>108.07</v>
      </c>
      <c r="O99" s="5">
        <v>12</v>
      </c>
      <c r="P99" s="7">
        <v>927.18000000000006</v>
      </c>
      <c r="Q99" s="8">
        <f t="shared" si="13"/>
        <v>-29.139999999999986</v>
      </c>
      <c r="R99" s="8">
        <f t="shared" si="14"/>
        <v>1.7299999999999898</v>
      </c>
      <c r="S99" s="8">
        <f t="shared" si="15"/>
        <v>0</v>
      </c>
      <c r="T99" s="8">
        <f t="shared" si="16"/>
        <v>-27.410000000000082</v>
      </c>
      <c r="U99" s="5" t="s">
        <v>400</v>
      </c>
      <c r="V99" s="5" t="s">
        <v>24</v>
      </c>
      <c r="W99" s="5" t="s">
        <v>401</v>
      </c>
      <c r="X99" s="5" t="s">
        <v>324</v>
      </c>
    </row>
    <row r="100" spans="1:24" x14ac:dyDescent="0.35">
      <c r="A100" s="5" t="s">
        <v>310</v>
      </c>
      <c r="B100" s="5" t="s">
        <v>28</v>
      </c>
      <c r="C100" s="5" t="s">
        <v>311</v>
      </c>
      <c r="D100" s="11" t="s">
        <v>312</v>
      </c>
      <c r="E100" s="5">
        <v>225.33999999999997</v>
      </c>
      <c r="F100" s="5">
        <v>36.42</v>
      </c>
      <c r="G100" s="5">
        <v>6</v>
      </c>
      <c r="H100" s="5">
        <v>267.76</v>
      </c>
      <c r="I100" s="5">
        <v>223.99999999999997</v>
      </c>
      <c r="J100" s="5">
        <v>37.760000000000005</v>
      </c>
      <c r="K100" s="5">
        <v>6</v>
      </c>
      <c r="L100" s="5">
        <v>267.76</v>
      </c>
      <c r="M100" s="5">
        <v>235.27</v>
      </c>
      <c r="N100" s="5">
        <v>38.79</v>
      </c>
      <c r="O100" s="5">
        <v>6</v>
      </c>
      <c r="P100" s="7">
        <v>280.06</v>
      </c>
      <c r="Q100" s="8">
        <f t="shared" si="13"/>
        <v>11.270000000000039</v>
      </c>
      <c r="R100" s="8">
        <f t="shared" si="14"/>
        <v>1.029999999999994</v>
      </c>
      <c r="S100" s="8">
        <f t="shared" si="15"/>
        <v>0</v>
      </c>
      <c r="T100" s="8">
        <f t="shared" si="16"/>
        <v>12.300000000000011</v>
      </c>
      <c r="U100" s="5" t="s">
        <v>310</v>
      </c>
      <c r="V100" s="5" t="s">
        <v>28</v>
      </c>
      <c r="W100" s="5" t="s">
        <v>311</v>
      </c>
      <c r="X100" s="5" t="s">
        <v>312</v>
      </c>
    </row>
    <row r="101" spans="1:24" x14ac:dyDescent="0.35">
      <c r="A101" s="5" t="s">
        <v>313</v>
      </c>
      <c r="B101" s="5" t="s">
        <v>50</v>
      </c>
      <c r="C101" s="5" t="s">
        <v>314</v>
      </c>
      <c r="D101" s="11" t="s">
        <v>312</v>
      </c>
      <c r="E101" s="5">
        <v>674.29</v>
      </c>
      <c r="F101" s="5">
        <v>87.26</v>
      </c>
      <c r="G101" s="5">
        <v>13</v>
      </c>
      <c r="H101" s="5">
        <v>774.55</v>
      </c>
      <c r="I101" s="5">
        <v>682.8</v>
      </c>
      <c r="J101" s="5">
        <v>78.75</v>
      </c>
      <c r="K101" s="5">
        <v>13</v>
      </c>
      <c r="L101" s="5">
        <v>774.55</v>
      </c>
      <c r="M101" s="5">
        <v>661.67</v>
      </c>
      <c r="N101" s="5">
        <v>80.98</v>
      </c>
      <c r="O101" s="5">
        <v>13</v>
      </c>
      <c r="P101" s="7">
        <v>755.65</v>
      </c>
      <c r="Q101" s="8">
        <f t="shared" si="13"/>
        <v>-21.129999999999995</v>
      </c>
      <c r="R101" s="8">
        <f t="shared" si="14"/>
        <v>2.230000000000004</v>
      </c>
      <c r="S101" s="8">
        <f t="shared" si="15"/>
        <v>0</v>
      </c>
      <c r="T101" s="8">
        <f t="shared" si="16"/>
        <v>-18.899999999999977</v>
      </c>
      <c r="U101" s="5" t="s">
        <v>313</v>
      </c>
      <c r="V101" s="5" t="s">
        <v>50</v>
      </c>
      <c r="W101" s="5" t="s">
        <v>314</v>
      </c>
      <c r="X101" s="5" t="s">
        <v>312</v>
      </c>
    </row>
    <row r="102" spans="1:24" x14ac:dyDescent="0.35">
      <c r="A102" s="5" t="s">
        <v>390</v>
      </c>
      <c r="B102" s="5" t="s">
        <v>20</v>
      </c>
      <c r="C102" s="5" t="s">
        <v>391</v>
      </c>
      <c r="D102" s="11" t="s">
        <v>392</v>
      </c>
      <c r="E102" s="5">
        <v>1617.03</v>
      </c>
      <c r="F102" s="5">
        <v>204.21</v>
      </c>
      <c r="G102" s="5">
        <v>18</v>
      </c>
      <c r="H102" s="5">
        <v>1839.24</v>
      </c>
      <c r="I102" s="5">
        <v>1597.68</v>
      </c>
      <c r="J102" s="5">
        <v>222.05</v>
      </c>
      <c r="K102" s="5">
        <v>23</v>
      </c>
      <c r="L102" s="5">
        <v>1842.73</v>
      </c>
      <c r="M102" s="5">
        <v>2676.96</v>
      </c>
      <c r="N102" s="5">
        <v>338.84</v>
      </c>
      <c r="O102" s="5">
        <v>36</v>
      </c>
      <c r="P102" s="7">
        <v>3051.8</v>
      </c>
      <c r="Q102" s="8">
        <f t="shared" si="13"/>
        <v>1079.28</v>
      </c>
      <c r="R102" s="8">
        <f t="shared" si="14"/>
        <v>116.78999999999996</v>
      </c>
      <c r="S102" s="8">
        <f t="shared" si="15"/>
        <v>13</v>
      </c>
      <c r="T102" s="8">
        <f t="shared" si="16"/>
        <v>1209.0700000000002</v>
      </c>
      <c r="U102" s="5" t="s">
        <v>390</v>
      </c>
      <c r="V102" s="5" t="s">
        <v>20</v>
      </c>
      <c r="W102" s="5" t="s">
        <v>391</v>
      </c>
      <c r="X102" s="5" t="s">
        <v>392</v>
      </c>
    </row>
    <row r="103" spans="1:24" x14ac:dyDescent="0.35">
      <c r="A103" s="5" t="s">
        <v>319</v>
      </c>
      <c r="B103" s="5" t="s">
        <v>50</v>
      </c>
      <c r="C103" s="5" t="s">
        <v>320</v>
      </c>
      <c r="D103" s="11" t="s">
        <v>321</v>
      </c>
      <c r="E103" s="5">
        <v>1000.29</v>
      </c>
      <c r="F103" s="5">
        <v>136.52000000000001</v>
      </c>
      <c r="G103" s="5">
        <v>7</v>
      </c>
      <c r="H103" s="5">
        <v>1143.81</v>
      </c>
      <c r="I103" s="5">
        <v>992.59999999999991</v>
      </c>
      <c r="J103" s="5">
        <v>179.21</v>
      </c>
      <c r="K103" s="5">
        <v>13</v>
      </c>
      <c r="L103" s="5">
        <v>1184.81</v>
      </c>
      <c r="M103" s="5">
        <v>1012.9800000000001</v>
      </c>
      <c r="N103" s="5">
        <v>159.61000000000001</v>
      </c>
      <c r="O103" s="5">
        <v>7</v>
      </c>
      <c r="P103" s="7">
        <v>1179.5900000000001</v>
      </c>
      <c r="Q103" s="8">
        <f t="shared" si="13"/>
        <v>20.380000000000223</v>
      </c>
      <c r="R103" s="8">
        <f t="shared" si="14"/>
        <v>-19.599999999999994</v>
      </c>
      <c r="S103" s="8">
        <f t="shared" si="15"/>
        <v>-6</v>
      </c>
      <c r="T103" s="8">
        <f t="shared" si="16"/>
        <v>-5.2199999999997999</v>
      </c>
      <c r="U103" s="5" t="s">
        <v>319</v>
      </c>
      <c r="V103" s="5" t="s">
        <v>50</v>
      </c>
      <c r="W103" s="5" t="s">
        <v>320</v>
      </c>
      <c r="X103" s="5" t="s">
        <v>321</v>
      </c>
    </row>
    <row r="104" spans="1:24" x14ac:dyDescent="0.35">
      <c r="A104" s="5" t="s">
        <v>267</v>
      </c>
      <c r="B104" s="5" t="s">
        <v>82</v>
      </c>
      <c r="C104" s="5" t="s">
        <v>268</v>
      </c>
      <c r="D104" s="11" t="s">
        <v>269</v>
      </c>
      <c r="E104" s="5">
        <v>965.57</v>
      </c>
      <c r="F104" s="5">
        <v>176.14</v>
      </c>
      <c r="G104" s="5">
        <v>16</v>
      </c>
      <c r="H104" s="5">
        <v>1157.71</v>
      </c>
      <c r="I104" s="5">
        <v>980.5</v>
      </c>
      <c r="J104" s="5">
        <v>191.77999999999997</v>
      </c>
      <c r="K104" s="5">
        <v>16</v>
      </c>
      <c r="L104" s="5">
        <v>1188.28</v>
      </c>
      <c r="M104" s="5">
        <v>972.5</v>
      </c>
      <c r="N104" s="5">
        <v>183.78</v>
      </c>
      <c r="O104" s="5">
        <v>16</v>
      </c>
      <c r="P104" s="7">
        <v>1172.28</v>
      </c>
      <c r="Q104" s="8">
        <f t="shared" si="13"/>
        <v>-8</v>
      </c>
      <c r="R104" s="8">
        <f t="shared" si="14"/>
        <v>-7.9999999999999716</v>
      </c>
      <c r="S104" s="8">
        <f t="shared" si="15"/>
        <v>0</v>
      </c>
      <c r="T104" s="8">
        <f t="shared" si="16"/>
        <v>-16</v>
      </c>
      <c r="U104" s="5" t="s">
        <v>267</v>
      </c>
      <c r="V104" s="5" t="s">
        <v>82</v>
      </c>
      <c r="W104" s="5" t="s">
        <v>268</v>
      </c>
      <c r="X104" s="5" t="s">
        <v>269</v>
      </c>
    </row>
    <row r="105" spans="1:24" x14ac:dyDescent="0.35">
      <c r="A105" s="5" t="s">
        <v>281</v>
      </c>
      <c r="B105" s="5" t="s">
        <v>56</v>
      </c>
      <c r="C105" s="5" t="s">
        <v>255</v>
      </c>
      <c r="D105" s="11" t="s">
        <v>269</v>
      </c>
      <c r="E105" s="5">
        <v>651.49</v>
      </c>
      <c r="F105" s="5">
        <v>84.35</v>
      </c>
      <c r="G105" s="5">
        <v>9</v>
      </c>
      <c r="H105" s="5">
        <v>744.84</v>
      </c>
      <c r="I105" s="5">
        <v>634</v>
      </c>
      <c r="J105" s="5">
        <v>100.83999999999999</v>
      </c>
      <c r="K105" s="5">
        <v>11</v>
      </c>
      <c r="L105" s="5">
        <v>745.84</v>
      </c>
      <c r="M105" s="5">
        <v>624.04000000000008</v>
      </c>
      <c r="N105" s="5">
        <v>89.65</v>
      </c>
      <c r="O105" s="5">
        <v>8</v>
      </c>
      <c r="P105" s="7">
        <v>721.69</v>
      </c>
      <c r="Q105" s="8">
        <f t="shared" si="13"/>
        <v>-9.9599999999999227</v>
      </c>
      <c r="R105" s="8">
        <f t="shared" si="14"/>
        <v>-11.189999999999984</v>
      </c>
      <c r="S105" s="8">
        <f t="shared" si="15"/>
        <v>-3</v>
      </c>
      <c r="T105" s="8">
        <f t="shared" si="16"/>
        <v>-24.149999999999977</v>
      </c>
      <c r="U105" s="5" t="s">
        <v>281</v>
      </c>
      <c r="V105" s="5" t="s">
        <v>56</v>
      </c>
      <c r="W105" s="5" t="s">
        <v>255</v>
      </c>
      <c r="X105" s="5" t="s">
        <v>269</v>
      </c>
    </row>
    <row r="106" spans="1:24" x14ac:dyDescent="0.35">
      <c r="A106" s="5" t="s">
        <v>235</v>
      </c>
      <c r="B106" s="5" t="s">
        <v>50</v>
      </c>
      <c r="C106" s="5" t="s">
        <v>236</v>
      </c>
      <c r="D106" s="11" t="s">
        <v>237</v>
      </c>
      <c r="E106" s="5">
        <v>1313.4</v>
      </c>
      <c r="F106" s="5">
        <v>271.27</v>
      </c>
      <c r="G106" s="5">
        <v>33</v>
      </c>
      <c r="H106" s="5">
        <v>1617.67</v>
      </c>
      <c r="I106" s="5">
        <v>1274.18</v>
      </c>
      <c r="J106" s="5">
        <v>317.49</v>
      </c>
      <c r="K106" s="5">
        <v>31.5</v>
      </c>
      <c r="L106" s="5">
        <v>1623.17</v>
      </c>
      <c r="M106" s="5">
        <v>1275</v>
      </c>
      <c r="N106" s="5">
        <v>295.33</v>
      </c>
      <c r="O106" s="5">
        <v>28</v>
      </c>
      <c r="P106" s="7">
        <v>1598.33</v>
      </c>
      <c r="Q106" s="8">
        <f t="shared" si="13"/>
        <v>0.81999999999993634</v>
      </c>
      <c r="R106" s="8">
        <f t="shared" si="14"/>
        <v>-22.160000000000025</v>
      </c>
      <c r="S106" s="8">
        <f t="shared" si="15"/>
        <v>-3.5</v>
      </c>
      <c r="T106" s="8">
        <f t="shared" si="16"/>
        <v>-24.840000000000146</v>
      </c>
      <c r="U106" s="5" t="s">
        <v>235</v>
      </c>
      <c r="V106" s="5" t="s">
        <v>50</v>
      </c>
      <c r="W106" s="5" t="s">
        <v>236</v>
      </c>
      <c r="X106" s="5" t="s">
        <v>237</v>
      </c>
    </row>
    <row r="107" spans="1:24" x14ac:dyDescent="0.35">
      <c r="A107" s="5" t="s">
        <v>277</v>
      </c>
      <c r="B107" s="5" t="s">
        <v>50</v>
      </c>
      <c r="C107" s="5" t="s">
        <v>278</v>
      </c>
      <c r="D107" s="11" t="s">
        <v>237</v>
      </c>
      <c r="E107" s="5">
        <v>752.76</v>
      </c>
      <c r="F107" s="5">
        <v>127.32</v>
      </c>
      <c r="G107" s="5">
        <v>18</v>
      </c>
      <c r="H107" s="5">
        <v>898.07999999999993</v>
      </c>
      <c r="I107" s="5">
        <v>754.2</v>
      </c>
      <c r="J107" s="5">
        <v>129.48999999999998</v>
      </c>
      <c r="K107" s="5">
        <v>18</v>
      </c>
      <c r="L107" s="5">
        <v>901.69</v>
      </c>
      <c r="M107" s="5">
        <v>748</v>
      </c>
      <c r="N107" s="5">
        <v>127.49</v>
      </c>
      <c r="O107" s="5">
        <v>18</v>
      </c>
      <c r="P107" s="7">
        <v>893.49</v>
      </c>
      <c r="Q107" s="8">
        <f t="shared" si="13"/>
        <v>-6.2000000000000455</v>
      </c>
      <c r="R107" s="8">
        <f t="shared" si="14"/>
        <v>-1.9999999999999858</v>
      </c>
      <c r="S107" s="8">
        <f t="shared" si="15"/>
        <v>0</v>
      </c>
      <c r="T107" s="8">
        <f t="shared" si="16"/>
        <v>-8.2000000000000455</v>
      </c>
      <c r="U107" s="5" t="s">
        <v>277</v>
      </c>
      <c r="V107" s="5" t="s">
        <v>50</v>
      </c>
      <c r="W107" s="5" t="s">
        <v>278</v>
      </c>
      <c r="X107" s="5" t="s">
        <v>237</v>
      </c>
    </row>
    <row r="108" spans="1:24" x14ac:dyDescent="0.35">
      <c r="A108" s="5" t="s">
        <v>302</v>
      </c>
      <c r="B108" s="5" t="s">
        <v>50</v>
      </c>
      <c r="C108" s="5" t="s">
        <v>303</v>
      </c>
      <c r="D108" s="11" t="s">
        <v>237</v>
      </c>
      <c r="E108" s="5">
        <v>1022.1600000000001</v>
      </c>
      <c r="F108" s="5">
        <v>119.24</v>
      </c>
      <c r="G108" s="5">
        <v>13</v>
      </c>
      <c r="H108" s="5">
        <v>1154.4000000000001</v>
      </c>
      <c r="I108" s="5">
        <v>1021.5200000000001</v>
      </c>
      <c r="J108" s="5">
        <v>156.45999999999998</v>
      </c>
      <c r="K108" s="5">
        <v>13</v>
      </c>
      <c r="L108" s="5">
        <v>1190.98</v>
      </c>
      <c r="M108" s="5">
        <v>1049.03</v>
      </c>
      <c r="N108" s="5">
        <v>141.16999999999999</v>
      </c>
      <c r="O108" s="5">
        <v>13</v>
      </c>
      <c r="P108" s="7">
        <v>1203.2</v>
      </c>
      <c r="Q108" s="8">
        <f t="shared" si="13"/>
        <v>27.509999999999877</v>
      </c>
      <c r="R108" s="8">
        <f t="shared" si="14"/>
        <v>-15.289999999999992</v>
      </c>
      <c r="S108" s="8">
        <f t="shared" si="15"/>
        <v>0</v>
      </c>
      <c r="T108" s="8">
        <f t="shared" si="16"/>
        <v>12.220000000000027</v>
      </c>
      <c r="U108" s="5" t="s">
        <v>302</v>
      </c>
      <c r="V108" s="5" t="s">
        <v>50</v>
      </c>
      <c r="W108" s="5" t="s">
        <v>303</v>
      </c>
      <c r="X108" s="5" t="s">
        <v>237</v>
      </c>
    </row>
    <row r="109" spans="1:24" x14ac:dyDescent="0.35">
      <c r="A109" s="5" t="s">
        <v>293</v>
      </c>
      <c r="B109" s="5" t="s">
        <v>50</v>
      </c>
      <c r="C109" s="5" t="s">
        <v>294</v>
      </c>
      <c r="D109" s="11" t="s">
        <v>237</v>
      </c>
      <c r="E109" s="5">
        <v>1118.2900000000002</v>
      </c>
      <c r="F109" s="5">
        <v>153.80000000000001</v>
      </c>
      <c r="G109" s="5">
        <v>19</v>
      </c>
      <c r="H109" s="5">
        <v>1291.0900000000001</v>
      </c>
      <c r="I109" s="5">
        <v>1123.9000000000001</v>
      </c>
      <c r="J109" s="5">
        <v>148.19</v>
      </c>
      <c r="K109" s="5">
        <v>21</v>
      </c>
      <c r="L109" s="5">
        <v>1293.0900000000001</v>
      </c>
      <c r="M109" s="5">
        <v>1080.8900000000001</v>
      </c>
      <c r="N109" s="5">
        <v>145.55000000000001</v>
      </c>
      <c r="O109" s="5">
        <v>19</v>
      </c>
      <c r="P109" s="7">
        <v>1245.44</v>
      </c>
      <c r="Q109" s="8">
        <f t="shared" si="13"/>
        <v>-43.009999999999991</v>
      </c>
      <c r="R109" s="8">
        <f t="shared" si="14"/>
        <v>-2.6399999999999864</v>
      </c>
      <c r="S109" s="8">
        <f t="shared" si="15"/>
        <v>-2</v>
      </c>
      <c r="T109" s="8">
        <f t="shared" si="16"/>
        <v>-47.650000000000091</v>
      </c>
      <c r="U109" s="5" t="s">
        <v>293</v>
      </c>
      <c r="V109" s="5" t="s">
        <v>50</v>
      </c>
      <c r="W109" s="5" t="s">
        <v>294</v>
      </c>
      <c r="X109" s="5" t="s">
        <v>237</v>
      </c>
    </row>
    <row r="110" spans="1:24" x14ac:dyDescent="0.35">
      <c r="A110" s="5" t="s">
        <v>279</v>
      </c>
      <c r="B110" s="5" t="s">
        <v>28</v>
      </c>
      <c r="C110" s="5" t="s">
        <v>280</v>
      </c>
      <c r="D110" s="11" t="s">
        <v>237</v>
      </c>
      <c r="E110" s="5">
        <v>678.53</v>
      </c>
      <c r="F110" s="5">
        <v>102.8</v>
      </c>
      <c r="G110" s="5">
        <v>5</v>
      </c>
      <c r="H110" s="5">
        <v>786.32999999999993</v>
      </c>
      <c r="I110" s="5">
        <v>678.1</v>
      </c>
      <c r="J110" s="5">
        <v>104.23</v>
      </c>
      <c r="K110" s="5">
        <v>5</v>
      </c>
      <c r="L110" s="5">
        <v>787.33</v>
      </c>
      <c r="M110" s="5">
        <v>672.02</v>
      </c>
      <c r="N110" s="5">
        <v>102.56</v>
      </c>
      <c r="O110" s="5">
        <v>5</v>
      </c>
      <c r="P110" s="7">
        <v>779.57999999999993</v>
      </c>
      <c r="Q110" s="8">
        <f t="shared" si="13"/>
        <v>-6.0800000000000409</v>
      </c>
      <c r="R110" s="8">
        <f t="shared" si="14"/>
        <v>-1.6700000000000017</v>
      </c>
      <c r="S110" s="8">
        <f t="shared" si="15"/>
        <v>0</v>
      </c>
      <c r="T110" s="8">
        <f t="shared" si="16"/>
        <v>-7.7500000000001137</v>
      </c>
      <c r="U110" s="5" t="s">
        <v>279</v>
      </c>
      <c r="V110" s="5" t="s">
        <v>28</v>
      </c>
      <c r="W110" s="5" t="s">
        <v>280</v>
      </c>
      <c r="X110" s="5" t="s">
        <v>237</v>
      </c>
    </row>
    <row r="111" spans="1:24" x14ac:dyDescent="0.35">
      <c r="A111" s="5" t="s">
        <v>304</v>
      </c>
      <c r="B111" s="5" t="s">
        <v>28</v>
      </c>
      <c r="C111" s="5" t="s">
        <v>305</v>
      </c>
      <c r="D111" s="11" t="s">
        <v>237</v>
      </c>
      <c r="E111" s="5">
        <v>478.92</v>
      </c>
      <c r="F111" s="5">
        <v>70.81</v>
      </c>
      <c r="G111" s="5">
        <v>21</v>
      </c>
      <c r="H111" s="5">
        <v>570.73</v>
      </c>
      <c r="I111" s="5">
        <v>468</v>
      </c>
      <c r="J111" s="5">
        <v>81.73</v>
      </c>
      <c r="K111" s="5">
        <v>21</v>
      </c>
      <c r="L111" s="5">
        <v>570.73</v>
      </c>
      <c r="M111" s="5">
        <v>482.36</v>
      </c>
      <c r="N111" s="5">
        <v>77.64</v>
      </c>
      <c r="O111" s="5">
        <v>21</v>
      </c>
      <c r="P111" s="7">
        <v>581</v>
      </c>
      <c r="Q111" s="8">
        <f t="shared" si="13"/>
        <v>14.360000000000014</v>
      </c>
      <c r="R111" s="8">
        <f t="shared" si="14"/>
        <v>-4.0900000000000034</v>
      </c>
      <c r="S111" s="8">
        <f t="shared" si="15"/>
        <v>0</v>
      </c>
      <c r="T111" s="8">
        <f t="shared" si="16"/>
        <v>10.269999999999982</v>
      </c>
      <c r="U111" s="5" t="s">
        <v>304</v>
      </c>
      <c r="V111" s="5" t="s">
        <v>28</v>
      </c>
      <c r="W111" s="5" t="s">
        <v>305</v>
      </c>
      <c r="X111" s="5" t="s">
        <v>237</v>
      </c>
    </row>
    <row r="112" spans="1:24" x14ac:dyDescent="0.35">
      <c r="A112" s="5" t="s">
        <v>295</v>
      </c>
      <c r="B112" s="5" t="s">
        <v>28</v>
      </c>
      <c r="C112" s="5" t="s">
        <v>296</v>
      </c>
      <c r="D112" s="11" t="s">
        <v>237</v>
      </c>
      <c r="E112" s="5">
        <v>486.45</v>
      </c>
      <c r="F112" s="5">
        <v>63.55</v>
      </c>
      <c r="G112" s="5">
        <v>5</v>
      </c>
      <c r="H112" s="5">
        <v>555</v>
      </c>
      <c r="I112" s="5">
        <v>479.5</v>
      </c>
      <c r="J112" s="5">
        <v>74.5</v>
      </c>
      <c r="K112" s="5">
        <v>3</v>
      </c>
      <c r="L112" s="5">
        <v>557</v>
      </c>
      <c r="M112" s="5">
        <v>476.73</v>
      </c>
      <c r="N112" s="5">
        <v>68.27</v>
      </c>
      <c r="O112" s="5">
        <v>5</v>
      </c>
      <c r="P112" s="7">
        <v>550</v>
      </c>
      <c r="Q112" s="8">
        <f t="shared" si="13"/>
        <v>-2.7699999999999818</v>
      </c>
      <c r="R112" s="8">
        <f t="shared" si="14"/>
        <v>-6.230000000000004</v>
      </c>
      <c r="S112" s="8">
        <f t="shared" si="15"/>
        <v>2</v>
      </c>
      <c r="T112" s="8">
        <f t="shared" si="16"/>
        <v>-7</v>
      </c>
      <c r="U112" s="5" t="s">
        <v>295</v>
      </c>
      <c r="V112" s="5" t="s">
        <v>28</v>
      </c>
      <c r="W112" s="5" t="s">
        <v>296</v>
      </c>
      <c r="X112" s="5" t="s">
        <v>237</v>
      </c>
    </row>
    <row r="113" spans="1:24" x14ac:dyDescent="0.35">
      <c r="A113" s="5" t="s">
        <v>238</v>
      </c>
      <c r="B113" s="5" t="s">
        <v>28</v>
      </c>
      <c r="C113" s="5" t="s">
        <v>239</v>
      </c>
      <c r="D113" s="11" t="s">
        <v>237</v>
      </c>
      <c r="E113" s="5">
        <v>502.44000000000005</v>
      </c>
      <c r="F113" s="5">
        <v>49.33</v>
      </c>
      <c r="G113" s="5">
        <v>15</v>
      </c>
      <c r="H113" s="5">
        <v>566.7700000000001</v>
      </c>
      <c r="I113" s="5">
        <v>504.70000000000005</v>
      </c>
      <c r="J113" s="5">
        <v>76.069999999999993</v>
      </c>
      <c r="K113" s="5">
        <v>12.5</v>
      </c>
      <c r="L113" s="5">
        <v>593.27</v>
      </c>
      <c r="M113" s="5">
        <v>486.69000000000005</v>
      </c>
      <c r="N113" s="5">
        <v>60.51</v>
      </c>
      <c r="O113" s="5">
        <v>15</v>
      </c>
      <c r="P113" s="7">
        <v>562.20000000000005</v>
      </c>
      <c r="Q113" s="8">
        <f t="shared" si="13"/>
        <v>-18.009999999999991</v>
      </c>
      <c r="R113" s="8">
        <f t="shared" si="14"/>
        <v>-15.559999999999995</v>
      </c>
      <c r="S113" s="8">
        <f t="shared" si="15"/>
        <v>2.5</v>
      </c>
      <c r="T113" s="8">
        <f t="shared" si="16"/>
        <v>-31.069999999999936</v>
      </c>
      <c r="U113" s="5" t="s">
        <v>238</v>
      </c>
      <c r="V113" s="5" t="s">
        <v>28</v>
      </c>
      <c r="W113" s="5" t="s">
        <v>239</v>
      </c>
      <c r="X113" s="5" t="s">
        <v>237</v>
      </c>
    </row>
    <row r="114" spans="1:24" x14ac:dyDescent="0.35">
      <c r="A114" s="5" t="s">
        <v>385</v>
      </c>
      <c r="B114" s="5" t="s">
        <v>56</v>
      </c>
      <c r="C114" s="5" t="s">
        <v>386</v>
      </c>
      <c r="D114" s="11" t="s">
        <v>387</v>
      </c>
      <c r="E114" s="5">
        <v>485.7600000000001</v>
      </c>
      <c r="F114" s="5">
        <v>51.02</v>
      </c>
      <c r="G114" s="5">
        <v>14</v>
      </c>
      <c r="H114" s="5">
        <v>550.78000000000009</v>
      </c>
      <c r="I114" s="5">
        <v>456.50000000000011</v>
      </c>
      <c r="J114" s="5">
        <v>82.28</v>
      </c>
      <c r="K114" s="5">
        <v>14</v>
      </c>
      <c r="L114" s="5">
        <v>552.78000000000009</v>
      </c>
      <c r="M114" s="5">
        <v>479.57000000000005</v>
      </c>
      <c r="N114" s="5">
        <v>67.78</v>
      </c>
      <c r="O114" s="5">
        <v>14</v>
      </c>
      <c r="P114" s="7">
        <v>561.35</v>
      </c>
      <c r="Q114" s="8">
        <f t="shared" si="13"/>
        <v>23.069999999999936</v>
      </c>
      <c r="R114" s="8">
        <f t="shared" si="14"/>
        <v>-14.5</v>
      </c>
      <c r="S114" s="8">
        <f t="shared" si="15"/>
        <v>0</v>
      </c>
      <c r="T114" s="8">
        <f t="shared" si="16"/>
        <v>8.5699999999999363</v>
      </c>
      <c r="U114" s="5" t="s">
        <v>385</v>
      </c>
      <c r="V114" s="5" t="s">
        <v>56</v>
      </c>
      <c r="W114" s="5" t="s">
        <v>386</v>
      </c>
      <c r="X114" s="5" t="s">
        <v>387</v>
      </c>
    </row>
    <row r="115" spans="1:24" x14ac:dyDescent="0.35">
      <c r="A115" s="5" t="s">
        <v>388</v>
      </c>
      <c r="B115" s="5" t="s">
        <v>31</v>
      </c>
      <c r="C115" s="5" t="s">
        <v>389</v>
      </c>
      <c r="D115" s="11" t="s">
        <v>387</v>
      </c>
      <c r="E115" s="5">
        <v>1242.52</v>
      </c>
      <c r="F115" s="5">
        <v>171.68</v>
      </c>
      <c r="G115" s="5">
        <v>26</v>
      </c>
      <c r="H115" s="5">
        <v>1440.2</v>
      </c>
      <c r="I115" s="5">
        <v>1212.2</v>
      </c>
      <c r="J115" s="5">
        <v>205.10000000000002</v>
      </c>
      <c r="K115" s="5">
        <v>20.5</v>
      </c>
      <c r="L115" s="5">
        <v>1437.8000000000002</v>
      </c>
      <c r="M115" s="5">
        <v>1178.6099999999999</v>
      </c>
      <c r="N115" s="5">
        <v>163.03</v>
      </c>
      <c r="O115" s="5">
        <v>26</v>
      </c>
      <c r="P115" s="7">
        <v>1367.6399999999999</v>
      </c>
      <c r="Q115" s="8">
        <f t="shared" si="13"/>
        <v>-33.590000000000146</v>
      </c>
      <c r="R115" s="8">
        <f t="shared" si="14"/>
        <v>-42.070000000000022</v>
      </c>
      <c r="S115" s="8">
        <f t="shared" si="15"/>
        <v>5.5</v>
      </c>
      <c r="T115" s="8">
        <f t="shared" si="16"/>
        <v>-70.160000000000309</v>
      </c>
      <c r="U115" s="5" t="s">
        <v>388</v>
      </c>
      <c r="V115" s="5" t="s">
        <v>31</v>
      </c>
      <c r="W115" s="5" t="s">
        <v>389</v>
      </c>
      <c r="X115" s="5" t="s">
        <v>387</v>
      </c>
    </row>
    <row r="116" spans="1:24" x14ac:dyDescent="0.35">
      <c r="A116" s="5" t="s">
        <v>286</v>
      </c>
      <c r="B116" s="5" t="s">
        <v>50</v>
      </c>
      <c r="C116" s="5" t="s">
        <v>287</v>
      </c>
      <c r="D116" s="11" t="s">
        <v>288</v>
      </c>
      <c r="E116" s="5">
        <v>1358.14</v>
      </c>
      <c r="F116" s="5">
        <v>163.95</v>
      </c>
      <c r="G116" s="5">
        <v>21</v>
      </c>
      <c r="H116" s="5">
        <v>1543.0900000000001</v>
      </c>
      <c r="I116" s="5">
        <v>1362.0500000000002</v>
      </c>
      <c r="J116" s="5">
        <v>162.22999999999999</v>
      </c>
      <c r="K116" s="5">
        <v>21</v>
      </c>
      <c r="L116" s="5">
        <v>1545.2800000000002</v>
      </c>
      <c r="M116" s="5">
        <v>1308.0800000000002</v>
      </c>
      <c r="N116" s="5">
        <v>158.28</v>
      </c>
      <c r="O116" s="5">
        <v>21</v>
      </c>
      <c r="P116" s="7">
        <v>1487.3600000000001</v>
      </c>
      <c r="Q116" s="8">
        <f t="shared" si="13"/>
        <v>-53.970000000000027</v>
      </c>
      <c r="R116" s="8">
        <f t="shared" si="14"/>
        <v>-3.9499999999999886</v>
      </c>
      <c r="S116" s="8">
        <f t="shared" si="15"/>
        <v>0</v>
      </c>
      <c r="T116" s="8">
        <f t="shared" si="16"/>
        <v>-57.920000000000073</v>
      </c>
      <c r="U116" s="5" t="s">
        <v>286</v>
      </c>
      <c r="V116" s="5" t="s">
        <v>50</v>
      </c>
      <c r="W116" s="5" t="s">
        <v>287</v>
      </c>
      <c r="X116" s="5" t="s">
        <v>288</v>
      </c>
    </row>
    <row r="117" spans="1:24" x14ac:dyDescent="0.35">
      <c r="A117" s="5" t="s">
        <v>289</v>
      </c>
      <c r="B117" s="5" t="s">
        <v>28</v>
      </c>
      <c r="C117" s="5" t="s">
        <v>290</v>
      </c>
      <c r="D117" s="11" t="s">
        <v>288</v>
      </c>
      <c r="E117" s="5">
        <v>566.45999999999992</v>
      </c>
      <c r="F117" s="5">
        <v>41.58</v>
      </c>
      <c r="G117" s="5">
        <v>12</v>
      </c>
      <c r="H117" s="5">
        <v>620.04</v>
      </c>
      <c r="I117" s="5">
        <v>555.99999999999989</v>
      </c>
      <c r="J117" s="5">
        <v>52.04</v>
      </c>
      <c r="K117" s="5">
        <v>12</v>
      </c>
      <c r="L117" s="5">
        <v>620.03999999999985</v>
      </c>
      <c r="M117" s="5">
        <v>587.72</v>
      </c>
      <c r="N117" s="5">
        <v>48.97</v>
      </c>
      <c r="O117" s="5">
        <v>12</v>
      </c>
      <c r="P117" s="7">
        <v>648.69000000000005</v>
      </c>
      <c r="Q117" s="8">
        <f t="shared" si="13"/>
        <v>31.720000000000141</v>
      </c>
      <c r="R117" s="8">
        <f t="shared" si="14"/>
        <v>-3.0700000000000003</v>
      </c>
      <c r="S117" s="8">
        <f t="shared" si="15"/>
        <v>0</v>
      </c>
      <c r="T117" s="8">
        <f t="shared" si="16"/>
        <v>28.650000000000205</v>
      </c>
      <c r="U117" s="5" t="s">
        <v>289</v>
      </c>
      <c r="V117" s="5" t="s">
        <v>28</v>
      </c>
      <c r="W117" s="5" t="s">
        <v>290</v>
      </c>
      <c r="X117" s="5" t="s">
        <v>288</v>
      </c>
    </row>
    <row r="118" spans="1:24" x14ac:dyDescent="0.35">
      <c r="A118" s="5" t="s">
        <v>264</v>
      </c>
      <c r="B118" s="5" t="s">
        <v>265</v>
      </c>
      <c r="C118" s="5" t="s">
        <v>266</v>
      </c>
      <c r="D118" s="11" t="s">
        <v>263</v>
      </c>
      <c r="E118" s="5">
        <v>172.26</v>
      </c>
      <c r="F118" s="5">
        <v>10.74</v>
      </c>
      <c r="G118" s="5">
        <v>0</v>
      </c>
      <c r="H118" s="5">
        <v>183</v>
      </c>
      <c r="I118" s="5">
        <v>166</v>
      </c>
      <c r="J118" s="5">
        <v>17</v>
      </c>
      <c r="K118" s="5">
        <v>0</v>
      </c>
      <c r="L118" s="5">
        <v>183</v>
      </c>
      <c r="M118" s="5">
        <v>169.13</v>
      </c>
      <c r="N118" s="5">
        <v>13.87</v>
      </c>
      <c r="O118" s="5">
        <v>0</v>
      </c>
      <c r="P118" s="7">
        <v>183</v>
      </c>
      <c r="Q118" s="8">
        <f t="shared" si="13"/>
        <v>3.1299999999999955</v>
      </c>
      <c r="R118" s="8">
        <f t="shared" si="14"/>
        <v>-3.1300000000000008</v>
      </c>
      <c r="S118" s="8">
        <f t="shared" si="15"/>
        <v>0</v>
      </c>
      <c r="T118" s="8">
        <f t="shared" si="16"/>
        <v>0</v>
      </c>
      <c r="U118" s="5" t="s">
        <v>264</v>
      </c>
      <c r="V118" s="5" t="s">
        <v>265</v>
      </c>
      <c r="W118" s="5" t="s">
        <v>266</v>
      </c>
      <c r="X118" s="5" t="s">
        <v>263</v>
      </c>
    </row>
    <row r="119" spans="1:24" x14ac:dyDescent="0.35">
      <c r="A119" s="5" t="s">
        <v>261</v>
      </c>
      <c r="B119" s="5" t="s">
        <v>56</v>
      </c>
      <c r="C119" s="5" t="s">
        <v>262</v>
      </c>
      <c r="D119" s="11" t="s">
        <v>263</v>
      </c>
      <c r="E119" s="5">
        <v>467.73</v>
      </c>
      <c r="F119" s="5">
        <v>43.27</v>
      </c>
      <c r="G119" s="5">
        <v>6</v>
      </c>
      <c r="H119" s="5">
        <v>517</v>
      </c>
      <c r="I119" s="5">
        <v>454.5</v>
      </c>
      <c r="J119" s="5">
        <v>57.5</v>
      </c>
      <c r="K119" s="5">
        <v>6</v>
      </c>
      <c r="L119" s="5">
        <v>518</v>
      </c>
      <c r="M119" s="5">
        <v>555.27</v>
      </c>
      <c r="N119" s="5">
        <v>60.53</v>
      </c>
      <c r="O119" s="5">
        <v>6</v>
      </c>
      <c r="P119" s="7">
        <v>621.79999999999995</v>
      </c>
      <c r="Q119" s="8">
        <f t="shared" si="13"/>
        <v>100.76999999999998</v>
      </c>
      <c r="R119" s="8">
        <f t="shared" si="14"/>
        <v>3.0300000000000011</v>
      </c>
      <c r="S119" s="8">
        <f t="shared" si="15"/>
        <v>0</v>
      </c>
      <c r="T119" s="8">
        <f t="shared" si="16"/>
        <v>103.79999999999995</v>
      </c>
      <c r="U119" s="5" t="s">
        <v>261</v>
      </c>
      <c r="V119" s="5" t="s">
        <v>56</v>
      </c>
      <c r="W119" s="5" t="s">
        <v>262</v>
      </c>
      <c r="X119" s="5" t="s">
        <v>263</v>
      </c>
    </row>
    <row r="120" spans="1:24" x14ac:dyDescent="0.35">
      <c r="A120" s="5" t="s">
        <v>308</v>
      </c>
      <c r="B120" s="5" t="s">
        <v>24</v>
      </c>
      <c r="C120" s="5" t="s">
        <v>309</v>
      </c>
      <c r="D120" s="11" t="s">
        <v>242</v>
      </c>
      <c r="E120" s="5">
        <v>472.84</v>
      </c>
      <c r="F120" s="5">
        <v>79.069999999999993</v>
      </c>
      <c r="G120" s="5">
        <v>4</v>
      </c>
      <c r="H120" s="5">
        <v>555.91</v>
      </c>
      <c r="I120" s="5">
        <v>487.09999999999997</v>
      </c>
      <c r="J120" s="5">
        <v>67.709999999999994</v>
      </c>
      <c r="K120" s="5">
        <v>4</v>
      </c>
      <c r="L120" s="5">
        <v>558.80999999999995</v>
      </c>
      <c r="M120" s="5">
        <v>464.9</v>
      </c>
      <c r="N120" s="5">
        <v>71.12</v>
      </c>
      <c r="O120" s="5">
        <v>4</v>
      </c>
      <c r="P120" s="7">
        <v>540.02</v>
      </c>
      <c r="Q120" s="8">
        <f t="shared" si="13"/>
        <v>-22.199999999999989</v>
      </c>
      <c r="R120" s="8">
        <f t="shared" si="14"/>
        <v>3.4100000000000108</v>
      </c>
      <c r="S120" s="8">
        <f t="shared" si="15"/>
        <v>0</v>
      </c>
      <c r="T120" s="8">
        <f t="shared" si="16"/>
        <v>-18.789999999999964</v>
      </c>
      <c r="U120" s="5" t="s">
        <v>308</v>
      </c>
      <c r="V120" s="5" t="s">
        <v>24</v>
      </c>
      <c r="W120" s="5" t="s">
        <v>309</v>
      </c>
      <c r="X120" s="5" t="s">
        <v>242</v>
      </c>
    </row>
    <row r="121" spans="1:24" x14ac:dyDescent="0.35">
      <c r="A121" s="5" t="s">
        <v>306</v>
      </c>
      <c r="B121" s="5" t="s">
        <v>28</v>
      </c>
      <c r="C121" s="5" t="s">
        <v>307</v>
      </c>
      <c r="D121" s="11" t="s">
        <v>242</v>
      </c>
      <c r="E121" s="5">
        <v>593.91999999999996</v>
      </c>
      <c r="F121" s="5">
        <v>89.73</v>
      </c>
      <c r="G121" s="5">
        <v>5</v>
      </c>
      <c r="H121" s="5">
        <v>688.65</v>
      </c>
      <c r="I121" s="5">
        <v>596</v>
      </c>
      <c r="J121" s="5">
        <v>88.65</v>
      </c>
      <c r="K121" s="5">
        <v>5</v>
      </c>
      <c r="L121" s="5">
        <v>689.65</v>
      </c>
      <c r="M121" s="5">
        <v>589.61</v>
      </c>
      <c r="N121" s="5">
        <v>88.39</v>
      </c>
      <c r="O121" s="5">
        <v>5</v>
      </c>
      <c r="P121" s="7">
        <v>683</v>
      </c>
      <c r="Q121" s="8">
        <f t="shared" ref="Q121:Q152" si="17">M121-I121</f>
        <v>-6.3899999999999864</v>
      </c>
      <c r="R121" s="8">
        <f t="shared" ref="R121:R152" si="18">N121-J121</f>
        <v>-0.26000000000000512</v>
      </c>
      <c r="S121" s="8">
        <f t="shared" ref="S121:S152" si="19">O121-K121</f>
        <v>0</v>
      </c>
      <c r="T121" s="8">
        <f t="shared" ref="T121:T152" si="20">P121-L121</f>
        <v>-6.6499999999999773</v>
      </c>
      <c r="U121" s="5" t="s">
        <v>306</v>
      </c>
      <c r="V121" s="5" t="s">
        <v>28</v>
      </c>
      <c r="W121" s="5" t="s">
        <v>307</v>
      </c>
      <c r="X121" s="5" t="s">
        <v>242</v>
      </c>
    </row>
    <row r="122" spans="1:24" x14ac:dyDescent="0.35">
      <c r="A122" s="5" t="s">
        <v>240</v>
      </c>
      <c r="B122" s="5" t="s">
        <v>35</v>
      </c>
      <c r="C122" s="5" t="s">
        <v>241</v>
      </c>
      <c r="D122" s="11" t="s">
        <v>242</v>
      </c>
      <c r="E122" s="5">
        <v>1370.18</v>
      </c>
      <c r="F122" s="5">
        <v>151.26</v>
      </c>
      <c r="G122" s="5">
        <v>13</v>
      </c>
      <c r="H122" s="5">
        <v>1534.44</v>
      </c>
      <c r="I122" s="5">
        <v>1375.95</v>
      </c>
      <c r="J122" s="5">
        <v>165.69</v>
      </c>
      <c r="K122" s="5">
        <v>13</v>
      </c>
      <c r="L122" s="5">
        <v>1554.64</v>
      </c>
      <c r="M122" s="5">
        <v>1333.87</v>
      </c>
      <c r="N122" s="5">
        <v>147.29</v>
      </c>
      <c r="O122" s="5">
        <v>13</v>
      </c>
      <c r="P122" s="7">
        <v>1494.1599999999999</v>
      </c>
      <c r="Q122" s="8">
        <f t="shared" si="17"/>
        <v>-42.080000000000155</v>
      </c>
      <c r="R122" s="8">
        <f t="shared" si="18"/>
        <v>-18.400000000000006</v>
      </c>
      <c r="S122" s="8">
        <f t="shared" si="19"/>
        <v>0</v>
      </c>
      <c r="T122" s="8">
        <f t="shared" si="20"/>
        <v>-60.480000000000246</v>
      </c>
      <c r="U122" s="5" t="s">
        <v>240</v>
      </c>
      <c r="V122" s="5" t="s">
        <v>35</v>
      </c>
      <c r="W122" s="5" t="s">
        <v>241</v>
      </c>
      <c r="X122" s="5" t="s">
        <v>242</v>
      </c>
    </row>
    <row r="123" spans="1:24" x14ac:dyDescent="0.35">
      <c r="A123" s="5" t="s">
        <v>297</v>
      </c>
      <c r="B123" s="5" t="s">
        <v>50</v>
      </c>
      <c r="C123" s="5" t="s">
        <v>298</v>
      </c>
      <c r="D123" s="11" t="s">
        <v>299</v>
      </c>
      <c r="E123" s="5">
        <v>1457.78</v>
      </c>
      <c r="F123" s="5">
        <v>195.16</v>
      </c>
      <c r="G123" s="5">
        <v>20</v>
      </c>
      <c r="H123" s="5">
        <v>1672.94</v>
      </c>
      <c r="I123" s="5">
        <v>1472.1299999999999</v>
      </c>
      <c r="J123" s="5">
        <v>186.31</v>
      </c>
      <c r="K123" s="5">
        <v>20</v>
      </c>
      <c r="L123" s="5">
        <v>1678.4399999999998</v>
      </c>
      <c r="M123" s="5">
        <v>1475.67</v>
      </c>
      <c r="N123" s="5">
        <v>192.12</v>
      </c>
      <c r="O123" s="5">
        <v>20</v>
      </c>
      <c r="P123" s="7">
        <v>1687.79</v>
      </c>
      <c r="Q123" s="8">
        <f t="shared" si="17"/>
        <v>3.540000000000191</v>
      </c>
      <c r="R123" s="8">
        <f t="shared" si="18"/>
        <v>5.8100000000000023</v>
      </c>
      <c r="S123" s="8">
        <f t="shared" si="19"/>
        <v>0</v>
      </c>
      <c r="T123" s="8">
        <f t="shared" si="20"/>
        <v>9.3500000000001364</v>
      </c>
      <c r="U123" s="5" t="s">
        <v>297</v>
      </c>
      <c r="V123" s="5" t="s">
        <v>50</v>
      </c>
      <c r="W123" s="5" t="s">
        <v>298</v>
      </c>
      <c r="X123" s="5" t="s">
        <v>299</v>
      </c>
    </row>
    <row r="124" spans="1:24" x14ac:dyDescent="0.35">
      <c r="A124" s="5" t="s">
        <v>300</v>
      </c>
      <c r="B124" s="5" t="s">
        <v>28</v>
      </c>
      <c r="C124" s="5" t="s">
        <v>301</v>
      </c>
      <c r="D124" s="11" t="s">
        <v>299</v>
      </c>
      <c r="E124" s="5">
        <v>756.9</v>
      </c>
      <c r="F124" s="5">
        <v>75.58</v>
      </c>
      <c r="G124" s="5">
        <v>20</v>
      </c>
      <c r="H124" s="5">
        <v>852.48</v>
      </c>
      <c r="I124" s="5">
        <v>741.9</v>
      </c>
      <c r="J124" s="5">
        <v>91.58</v>
      </c>
      <c r="K124" s="5">
        <v>20</v>
      </c>
      <c r="L124" s="5">
        <v>853.48</v>
      </c>
      <c r="M124" s="5">
        <v>768.58999999999992</v>
      </c>
      <c r="N124" s="5">
        <v>85.2</v>
      </c>
      <c r="O124" s="5">
        <v>20</v>
      </c>
      <c r="P124" s="7">
        <v>873.79</v>
      </c>
      <c r="Q124" s="8">
        <f t="shared" si="17"/>
        <v>26.689999999999941</v>
      </c>
      <c r="R124" s="8">
        <f t="shared" si="18"/>
        <v>-6.3799999999999955</v>
      </c>
      <c r="S124" s="8">
        <f t="shared" si="19"/>
        <v>0</v>
      </c>
      <c r="T124" s="8">
        <f t="shared" si="20"/>
        <v>20.309999999999945</v>
      </c>
      <c r="U124" s="5" t="s">
        <v>300</v>
      </c>
      <c r="V124" s="5" t="s">
        <v>28</v>
      </c>
      <c r="W124" s="5" t="s">
        <v>301</v>
      </c>
      <c r="X124" s="5" t="s">
        <v>299</v>
      </c>
    </row>
    <row r="125" spans="1:24" x14ac:dyDescent="0.35">
      <c r="A125" s="5" t="s">
        <v>315</v>
      </c>
      <c r="B125" s="5" t="s">
        <v>28</v>
      </c>
      <c r="C125" s="5" t="s">
        <v>316</v>
      </c>
      <c r="D125" s="11" t="s">
        <v>299</v>
      </c>
      <c r="E125" s="5">
        <v>570.12</v>
      </c>
      <c r="F125" s="5">
        <v>49.93</v>
      </c>
      <c r="G125" s="5">
        <v>14</v>
      </c>
      <c r="H125" s="5">
        <v>634.04999999999995</v>
      </c>
      <c r="I125" s="5">
        <v>570</v>
      </c>
      <c r="J125" s="5">
        <v>59.05</v>
      </c>
      <c r="K125" s="5">
        <v>14</v>
      </c>
      <c r="L125" s="5">
        <v>643.04999999999995</v>
      </c>
      <c r="M125" s="5">
        <v>572.66000000000008</v>
      </c>
      <c r="N125" s="5">
        <v>55.54</v>
      </c>
      <c r="O125" s="5">
        <v>23</v>
      </c>
      <c r="P125" s="7">
        <v>651.20000000000005</v>
      </c>
      <c r="Q125" s="8">
        <f t="shared" si="17"/>
        <v>2.6600000000000819</v>
      </c>
      <c r="R125" s="8">
        <f t="shared" si="18"/>
        <v>-3.509999999999998</v>
      </c>
      <c r="S125" s="8">
        <f t="shared" si="19"/>
        <v>9</v>
      </c>
      <c r="T125" s="8">
        <f t="shared" si="20"/>
        <v>8.1500000000000909</v>
      </c>
      <c r="U125" s="5" t="s">
        <v>315</v>
      </c>
      <c r="V125" s="5" t="s">
        <v>28</v>
      </c>
      <c r="W125" s="5" t="s">
        <v>316</v>
      </c>
      <c r="X125" s="5" t="s">
        <v>299</v>
      </c>
    </row>
    <row r="126" spans="1:24" x14ac:dyDescent="0.35">
      <c r="A126" s="5" t="s">
        <v>317</v>
      </c>
      <c r="B126" s="5" t="s">
        <v>24</v>
      </c>
      <c r="C126" s="5" t="s">
        <v>318</v>
      </c>
      <c r="D126" s="11" t="s">
        <v>299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7">
        <v>0</v>
      </c>
      <c r="Q126" s="8">
        <f t="shared" si="17"/>
        <v>0</v>
      </c>
      <c r="R126" s="8">
        <f t="shared" si="18"/>
        <v>0</v>
      </c>
      <c r="S126" s="8">
        <f t="shared" si="19"/>
        <v>0</v>
      </c>
      <c r="T126" s="8">
        <f t="shared" si="20"/>
        <v>0</v>
      </c>
      <c r="U126" s="5" t="s">
        <v>317</v>
      </c>
      <c r="V126" s="5" t="s">
        <v>24</v>
      </c>
      <c r="W126" s="5" t="s">
        <v>318</v>
      </c>
      <c r="X126" s="5" t="s">
        <v>299</v>
      </c>
    </row>
    <row r="127" spans="1:24" x14ac:dyDescent="0.35">
      <c r="A127" s="5" t="s">
        <v>337</v>
      </c>
      <c r="B127" s="5" t="s">
        <v>50</v>
      </c>
      <c r="C127" s="5" t="s">
        <v>338</v>
      </c>
      <c r="D127" s="11" t="s">
        <v>339</v>
      </c>
      <c r="E127" s="5">
        <v>1284.29</v>
      </c>
      <c r="F127" s="5">
        <v>216.93</v>
      </c>
      <c r="G127" s="5">
        <v>29</v>
      </c>
      <c r="H127" s="5">
        <v>1530.22</v>
      </c>
      <c r="I127" s="5">
        <v>1270.3999999999999</v>
      </c>
      <c r="J127" s="5">
        <v>231.87</v>
      </c>
      <c r="K127" s="5">
        <v>29</v>
      </c>
      <c r="L127" s="5">
        <v>1531.27</v>
      </c>
      <c r="M127" s="5">
        <v>1241.94</v>
      </c>
      <c r="N127" s="5">
        <v>218.31</v>
      </c>
      <c r="O127" s="5">
        <v>29</v>
      </c>
      <c r="P127" s="7">
        <v>1489.25</v>
      </c>
      <c r="Q127" s="8">
        <f t="shared" si="17"/>
        <v>-28.459999999999809</v>
      </c>
      <c r="R127" s="8">
        <f t="shared" si="18"/>
        <v>-13.560000000000002</v>
      </c>
      <c r="S127" s="8">
        <f t="shared" si="19"/>
        <v>0</v>
      </c>
      <c r="T127" s="8">
        <f t="shared" si="20"/>
        <v>-42.019999999999982</v>
      </c>
      <c r="U127" s="5" t="s">
        <v>337</v>
      </c>
      <c r="V127" s="5" t="s">
        <v>50</v>
      </c>
      <c r="W127" s="5" t="s">
        <v>338</v>
      </c>
      <c r="X127" s="5" t="s">
        <v>339</v>
      </c>
    </row>
    <row r="128" spans="1:24" x14ac:dyDescent="0.35">
      <c r="A128" s="5" t="s">
        <v>375</v>
      </c>
      <c r="B128" s="5" t="s">
        <v>50</v>
      </c>
      <c r="C128" s="5" t="s">
        <v>376</v>
      </c>
      <c r="D128" s="11" t="s">
        <v>377</v>
      </c>
      <c r="E128" s="5">
        <v>1749.47</v>
      </c>
      <c r="F128" s="5">
        <v>244.47</v>
      </c>
      <c r="G128" s="5">
        <v>16</v>
      </c>
      <c r="H128" s="5">
        <v>2009.94</v>
      </c>
      <c r="I128" s="5">
        <v>1761</v>
      </c>
      <c r="J128" s="5">
        <v>241.75</v>
      </c>
      <c r="K128" s="5">
        <v>16</v>
      </c>
      <c r="L128" s="5">
        <v>2018.75</v>
      </c>
      <c r="M128" s="5">
        <v>1752.6200000000001</v>
      </c>
      <c r="N128" s="5">
        <v>242.76</v>
      </c>
      <c r="O128" s="5">
        <v>16</v>
      </c>
      <c r="P128" s="7">
        <v>2011.38</v>
      </c>
      <c r="Q128" s="8">
        <f t="shared" si="17"/>
        <v>-8.3799999999998818</v>
      </c>
      <c r="R128" s="8">
        <f t="shared" si="18"/>
        <v>1.0099999999999909</v>
      </c>
      <c r="S128" s="8">
        <f t="shared" si="19"/>
        <v>0</v>
      </c>
      <c r="T128" s="8">
        <f t="shared" si="20"/>
        <v>-7.3699999999998909</v>
      </c>
      <c r="U128" s="5" t="s">
        <v>375</v>
      </c>
      <c r="V128" s="5" t="s">
        <v>50</v>
      </c>
      <c r="W128" s="5" t="s">
        <v>376</v>
      </c>
      <c r="X128" s="5" t="s">
        <v>377</v>
      </c>
    </row>
    <row r="129" spans="1:24" x14ac:dyDescent="0.35">
      <c r="A129" s="5" t="s">
        <v>378</v>
      </c>
      <c r="B129" s="5" t="s">
        <v>28</v>
      </c>
      <c r="C129" s="5" t="s">
        <v>379</v>
      </c>
      <c r="D129" s="11" t="s">
        <v>377</v>
      </c>
      <c r="E129" s="5">
        <v>406.83000000000004</v>
      </c>
      <c r="F129" s="5">
        <v>30.15</v>
      </c>
      <c r="G129" s="5">
        <v>9</v>
      </c>
      <c r="H129" s="5">
        <v>445.98</v>
      </c>
      <c r="I129" s="5">
        <v>397.00000000000006</v>
      </c>
      <c r="J129" s="5">
        <v>39.979999999999997</v>
      </c>
      <c r="K129" s="5">
        <v>9</v>
      </c>
      <c r="L129" s="5">
        <v>445.98000000000008</v>
      </c>
      <c r="M129" s="5">
        <v>403.5</v>
      </c>
      <c r="N129" s="5">
        <v>34.43</v>
      </c>
      <c r="O129" s="5">
        <v>0</v>
      </c>
      <c r="P129" s="7">
        <v>437.93</v>
      </c>
      <c r="Q129" s="8">
        <f t="shared" si="17"/>
        <v>6.4999999999999432</v>
      </c>
      <c r="R129" s="8">
        <f t="shared" si="18"/>
        <v>-5.5499999999999972</v>
      </c>
      <c r="S129" s="8">
        <f t="shared" si="19"/>
        <v>-9</v>
      </c>
      <c r="T129" s="8">
        <f t="shared" si="20"/>
        <v>-8.0500000000000682</v>
      </c>
      <c r="U129" s="5" t="s">
        <v>378</v>
      </c>
      <c r="V129" s="5" t="s">
        <v>28</v>
      </c>
      <c r="W129" s="5" t="s">
        <v>379</v>
      </c>
      <c r="X129" s="5" t="s">
        <v>377</v>
      </c>
    </row>
    <row r="130" spans="1:24" x14ac:dyDescent="0.35">
      <c r="A130" s="5" t="s">
        <v>243</v>
      </c>
      <c r="B130" s="5" t="s">
        <v>31</v>
      </c>
      <c r="C130" s="5" t="s">
        <v>244</v>
      </c>
      <c r="D130" s="11" t="s">
        <v>245</v>
      </c>
      <c r="E130" s="5">
        <v>1429.08</v>
      </c>
      <c r="F130" s="5">
        <v>225.37</v>
      </c>
      <c r="G130" s="5">
        <v>11</v>
      </c>
      <c r="H130" s="5">
        <v>1665.4499999999998</v>
      </c>
      <c r="I130" s="5">
        <v>1425.35</v>
      </c>
      <c r="J130" s="5">
        <v>242.98000000000002</v>
      </c>
      <c r="K130" s="5">
        <v>11</v>
      </c>
      <c r="L130" s="5">
        <v>1679.33</v>
      </c>
      <c r="M130" s="5">
        <v>1389.04</v>
      </c>
      <c r="N130" s="5">
        <v>219.1</v>
      </c>
      <c r="O130" s="5">
        <v>11</v>
      </c>
      <c r="P130" s="7">
        <v>1619.1399999999999</v>
      </c>
      <c r="Q130" s="8">
        <f t="shared" si="17"/>
        <v>-36.309999999999945</v>
      </c>
      <c r="R130" s="8">
        <f t="shared" si="18"/>
        <v>-23.880000000000024</v>
      </c>
      <c r="S130" s="8">
        <f t="shared" si="19"/>
        <v>0</v>
      </c>
      <c r="T130" s="8">
        <f t="shared" si="20"/>
        <v>-60.190000000000055</v>
      </c>
      <c r="U130" s="5" t="s">
        <v>243</v>
      </c>
      <c r="V130" s="5" t="s">
        <v>31</v>
      </c>
      <c r="W130" s="5" t="s">
        <v>244</v>
      </c>
      <c r="X130" s="5" t="s">
        <v>245</v>
      </c>
    </row>
    <row r="131" spans="1:24" x14ac:dyDescent="0.35">
      <c r="A131" s="5" t="s">
        <v>291</v>
      </c>
      <c r="B131" s="5" t="s">
        <v>56</v>
      </c>
      <c r="C131" s="5" t="s">
        <v>292</v>
      </c>
      <c r="D131" s="11" t="s">
        <v>245</v>
      </c>
      <c r="E131" s="5">
        <v>1032.52</v>
      </c>
      <c r="F131" s="5">
        <v>127.66</v>
      </c>
      <c r="G131" s="5">
        <v>8</v>
      </c>
      <c r="H131" s="5">
        <v>1168.18</v>
      </c>
      <c r="I131" s="5">
        <v>1020.4</v>
      </c>
      <c r="J131" s="5">
        <v>138.78</v>
      </c>
      <c r="K131" s="5">
        <v>9</v>
      </c>
      <c r="L131" s="5">
        <v>1168.18</v>
      </c>
      <c r="M131" s="5">
        <v>1028.74</v>
      </c>
      <c r="N131" s="5">
        <v>133.44999999999999</v>
      </c>
      <c r="O131" s="5">
        <v>8</v>
      </c>
      <c r="P131" s="7">
        <v>1170.19</v>
      </c>
      <c r="Q131" s="8">
        <f t="shared" si="17"/>
        <v>8.3400000000000318</v>
      </c>
      <c r="R131" s="8">
        <f t="shared" si="18"/>
        <v>-5.3300000000000125</v>
      </c>
      <c r="S131" s="8">
        <f t="shared" si="19"/>
        <v>-1</v>
      </c>
      <c r="T131" s="8">
        <f t="shared" si="20"/>
        <v>2.0099999999999909</v>
      </c>
      <c r="U131" s="5" t="s">
        <v>291</v>
      </c>
      <c r="V131" s="5" t="s">
        <v>56</v>
      </c>
      <c r="W131" s="5" t="s">
        <v>292</v>
      </c>
      <c r="X131" s="5" t="s">
        <v>245</v>
      </c>
    </row>
    <row r="132" spans="1:24" x14ac:dyDescent="0.35">
      <c r="A132" s="5" t="s">
        <v>331</v>
      </c>
      <c r="B132" s="5" t="s">
        <v>35</v>
      </c>
      <c r="C132" s="5" t="s">
        <v>278</v>
      </c>
      <c r="D132" s="11" t="s">
        <v>332</v>
      </c>
      <c r="E132" s="5">
        <v>943.66000000000008</v>
      </c>
      <c r="F132" s="5">
        <v>125.22</v>
      </c>
      <c r="G132" s="5">
        <v>16</v>
      </c>
      <c r="H132" s="5">
        <v>1084.8800000000001</v>
      </c>
      <c r="I132" s="5">
        <v>953.95</v>
      </c>
      <c r="J132" s="5">
        <v>116.93</v>
      </c>
      <c r="K132" s="5">
        <v>16</v>
      </c>
      <c r="L132" s="5">
        <v>1086.8800000000001</v>
      </c>
      <c r="M132" s="5">
        <v>920.48</v>
      </c>
      <c r="N132" s="5">
        <v>126.2</v>
      </c>
      <c r="O132" s="5">
        <v>12</v>
      </c>
      <c r="P132" s="7">
        <v>1058.68</v>
      </c>
      <c r="Q132" s="8">
        <f t="shared" si="17"/>
        <v>-33.470000000000027</v>
      </c>
      <c r="R132" s="8">
        <f t="shared" si="18"/>
        <v>9.269999999999996</v>
      </c>
      <c r="S132" s="8">
        <f t="shared" si="19"/>
        <v>-4</v>
      </c>
      <c r="T132" s="8">
        <f t="shared" si="20"/>
        <v>-28.200000000000045</v>
      </c>
      <c r="U132" s="5" t="s">
        <v>331</v>
      </c>
      <c r="V132" s="5" t="s">
        <v>35</v>
      </c>
      <c r="W132" s="5" t="s">
        <v>278</v>
      </c>
      <c r="X132" s="5" t="s">
        <v>332</v>
      </c>
    </row>
    <row r="133" spans="1:24" x14ac:dyDescent="0.35">
      <c r="A133" s="5" t="s">
        <v>369</v>
      </c>
      <c r="B133" s="5" t="s">
        <v>220</v>
      </c>
      <c r="C133" s="5" t="s">
        <v>370</v>
      </c>
      <c r="D133" s="11" t="s">
        <v>332</v>
      </c>
      <c r="E133" s="5">
        <v>408.34000000000003</v>
      </c>
      <c r="F133" s="5">
        <v>31.57</v>
      </c>
      <c r="G133" s="5">
        <v>1</v>
      </c>
      <c r="H133" s="5">
        <v>440.91</v>
      </c>
      <c r="I133" s="5">
        <v>395.00000000000006</v>
      </c>
      <c r="J133" s="5">
        <v>45.91</v>
      </c>
      <c r="K133" s="5">
        <v>1</v>
      </c>
      <c r="L133" s="5">
        <v>441.91000000000008</v>
      </c>
      <c r="M133" s="5">
        <v>416.81</v>
      </c>
      <c r="N133" s="5">
        <v>40.19</v>
      </c>
      <c r="O133" s="5">
        <v>1</v>
      </c>
      <c r="P133" s="7">
        <v>458</v>
      </c>
      <c r="Q133" s="8">
        <f t="shared" si="17"/>
        <v>21.809999999999945</v>
      </c>
      <c r="R133" s="8">
        <f t="shared" si="18"/>
        <v>-5.7199999999999989</v>
      </c>
      <c r="S133" s="8">
        <f t="shared" si="19"/>
        <v>0</v>
      </c>
      <c r="T133" s="8">
        <f t="shared" si="20"/>
        <v>16.089999999999918</v>
      </c>
      <c r="U133" s="5" t="s">
        <v>369</v>
      </c>
      <c r="V133" s="5" t="s">
        <v>220</v>
      </c>
      <c r="W133" s="5" t="s">
        <v>370</v>
      </c>
      <c r="X133" s="5" t="s">
        <v>332</v>
      </c>
    </row>
    <row r="134" spans="1:24" x14ac:dyDescent="0.35">
      <c r="A134" s="5" t="s">
        <v>354</v>
      </c>
      <c r="B134" s="5" t="s">
        <v>82</v>
      </c>
      <c r="C134" s="5" t="s">
        <v>355</v>
      </c>
      <c r="D134" s="11" t="s">
        <v>332</v>
      </c>
      <c r="E134" s="5">
        <v>806.12</v>
      </c>
      <c r="F134" s="5">
        <v>126.62</v>
      </c>
      <c r="G134" s="5">
        <v>7</v>
      </c>
      <c r="H134" s="5">
        <v>939.74</v>
      </c>
      <c r="I134" s="5">
        <v>796.5</v>
      </c>
      <c r="J134" s="5">
        <v>136.24</v>
      </c>
      <c r="K134" s="5">
        <v>7</v>
      </c>
      <c r="L134" s="5">
        <v>939.74</v>
      </c>
      <c r="M134" s="5">
        <v>798.98</v>
      </c>
      <c r="N134" s="5">
        <v>131.05000000000001</v>
      </c>
      <c r="O134" s="5">
        <v>7</v>
      </c>
      <c r="P134" s="7">
        <v>937.03</v>
      </c>
      <c r="Q134" s="8">
        <f t="shared" si="17"/>
        <v>2.4800000000000182</v>
      </c>
      <c r="R134" s="8">
        <f t="shared" si="18"/>
        <v>-5.1899999999999977</v>
      </c>
      <c r="S134" s="8">
        <f t="shared" si="19"/>
        <v>0</v>
      </c>
      <c r="T134" s="8">
        <f t="shared" si="20"/>
        <v>-2.7100000000000364</v>
      </c>
      <c r="U134" s="5" t="s">
        <v>354</v>
      </c>
      <c r="V134" s="5" t="s">
        <v>82</v>
      </c>
      <c r="W134" s="5" t="s">
        <v>355</v>
      </c>
      <c r="X134" s="5" t="s">
        <v>332</v>
      </c>
    </row>
    <row r="135" spans="1:24" x14ac:dyDescent="0.35">
      <c r="A135" s="5" t="s">
        <v>333</v>
      </c>
      <c r="B135" s="5" t="s">
        <v>24</v>
      </c>
      <c r="C135" s="5" t="s">
        <v>334</v>
      </c>
      <c r="D135" s="11" t="s">
        <v>332</v>
      </c>
      <c r="E135" s="5">
        <v>1103.6699999999998</v>
      </c>
      <c r="F135" s="5">
        <v>215.7</v>
      </c>
      <c r="G135" s="5">
        <v>22</v>
      </c>
      <c r="H135" s="5">
        <v>1341.37</v>
      </c>
      <c r="I135" s="5">
        <v>1095.08</v>
      </c>
      <c r="J135" s="5">
        <v>185.81</v>
      </c>
      <c r="K135" s="5">
        <v>22</v>
      </c>
      <c r="L135" s="5">
        <v>1302.8899999999999</v>
      </c>
      <c r="M135" s="5">
        <v>1041.1099999999999</v>
      </c>
      <c r="N135" s="5">
        <v>189.95</v>
      </c>
      <c r="O135" s="5">
        <v>21</v>
      </c>
      <c r="P135" s="7">
        <v>1252.06</v>
      </c>
      <c r="Q135" s="8">
        <f t="shared" si="17"/>
        <v>-53.970000000000027</v>
      </c>
      <c r="R135" s="8">
        <f t="shared" si="18"/>
        <v>4.1399999999999864</v>
      </c>
      <c r="S135" s="8">
        <f t="shared" si="19"/>
        <v>-1</v>
      </c>
      <c r="T135" s="8">
        <f t="shared" si="20"/>
        <v>-50.829999999999927</v>
      </c>
      <c r="U135" s="5" t="s">
        <v>333</v>
      </c>
      <c r="V135" s="5" t="s">
        <v>24</v>
      </c>
      <c r="W135" s="5" t="s">
        <v>334</v>
      </c>
      <c r="X135" s="5" t="s">
        <v>332</v>
      </c>
    </row>
    <row r="136" spans="1:24" x14ac:dyDescent="0.35">
      <c r="A136" s="5" t="s">
        <v>356</v>
      </c>
      <c r="B136" s="5" t="s">
        <v>60</v>
      </c>
      <c r="C136" s="5" t="s">
        <v>357</v>
      </c>
      <c r="D136" s="11" t="s">
        <v>332</v>
      </c>
      <c r="E136" s="5">
        <v>258.54000000000002</v>
      </c>
      <c r="F136" s="5">
        <v>59.21</v>
      </c>
      <c r="G136" s="5">
        <v>4</v>
      </c>
      <c r="H136" s="5">
        <v>321.75</v>
      </c>
      <c r="I136" s="5">
        <v>266.25</v>
      </c>
      <c r="J136" s="5">
        <v>56.5</v>
      </c>
      <c r="K136" s="5">
        <v>4</v>
      </c>
      <c r="L136" s="5">
        <v>326.75</v>
      </c>
      <c r="M136" s="5">
        <v>258.34000000000003</v>
      </c>
      <c r="N136" s="5">
        <v>59.16</v>
      </c>
      <c r="O136" s="5">
        <v>4</v>
      </c>
      <c r="P136" s="7">
        <v>321.5</v>
      </c>
      <c r="Q136" s="8">
        <f t="shared" si="17"/>
        <v>-7.9099999999999682</v>
      </c>
      <c r="R136" s="8">
        <f t="shared" si="18"/>
        <v>2.6599999999999966</v>
      </c>
      <c r="S136" s="8">
        <f t="shared" si="19"/>
        <v>0</v>
      </c>
      <c r="T136" s="8">
        <f t="shared" si="20"/>
        <v>-5.25</v>
      </c>
      <c r="U136" s="5" t="s">
        <v>356</v>
      </c>
      <c r="V136" s="5" t="s">
        <v>60</v>
      </c>
      <c r="W136" s="5" t="s">
        <v>357</v>
      </c>
      <c r="X136" s="5" t="s">
        <v>332</v>
      </c>
    </row>
    <row r="137" spans="1:24" x14ac:dyDescent="0.35">
      <c r="A137" s="5" t="s">
        <v>335</v>
      </c>
      <c r="B137" s="5" t="s">
        <v>28</v>
      </c>
      <c r="C137" s="5" t="s">
        <v>336</v>
      </c>
      <c r="D137" s="11" t="s">
        <v>332</v>
      </c>
      <c r="E137" s="5">
        <v>632.63</v>
      </c>
      <c r="F137" s="5">
        <v>62.22</v>
      </c>
      <c r="G137" s="5">
        <v>5</v>
      </c>
      <c r="H137" s="5">
        <v>699.85</v>
      </c>
      <c r="I137" s="5">
        <v>652.41999999999996</v>
      </c>
      <c r="J137" s="5">
        <v>42.43</v>
      </c>
      <c r="K137" s="5">
        <v>5</v>
      </c>
      <c r="L137" s="5">
        <v>699.84999999999991</v>
      </c>
      <c r="M137" s="5">
        <v>659.95</v>
      </c>
      <c r="N137" s="5">
        <v>53.73</v>
      </c>
      <c r="O137" s="5">
        <v>5</v>
      </c>
      <c r="P137" s="7">
        <v>718.68000000000006</v>
      </c>
      <c r="Q137" s="8">
        <f t="shared" si="17"/>
        <v>7.5300000000000864</v>
      </c>
      <c r="R137" s="8">
        <f t="shared" si="18"/>
        <v>11.299999999999997</v>
      </c>
      <c r="S137" s="8">
        <f t="shared" si="19"/>
        <v>0</v>
      </c>
      <c r="T137" s="8">
        <f t="shared" si="20"/>
        <v>18.830000000000155</v>
      </c>
      <c r="U137" s="5" t="s">
        <v>335</v>
      </c>
      <c r="V137" s="5" t="s">
        <v>28</v>
      </c>
      <c r="W137" s="5" t="s">
        <v>336</v>
      </c>
      <c r="X137" s="5" t="s">
        <v>332</v>
      </c>
    </row>
    <row r="138" spans="1:24" x14ac:dyDescent="0.35">
      <c r="A138" s="5" t="s">
        <v>358</v>
      </c>
      <c r="B138" s="5" t="s">
        <v>82</v>
      </c>
      <c r="C138" s="5" t="s">
        <v>359</v>
      </c>
      <c r="D138" s="11" t="s">
        <v>360</v>
      </c>
      <c r="E138" s="5">
        <v>937.1500000000002</v>
      </c>
      <c r="F138" s="5">
        <v>103.91</v>
      </c>
      <c r="G138" s="5">
        <v>20</v>
      </c>
      <c r="H138" s="5">
        <v>1061.0600000000002</v>
      </c>
      <c r="I138" s="5">
        <v>947.50000000000023</v>
      </c>
      <c r="J138" s="5">
        <v>118.56</v>
      </c>
      <c r="K138" s="5">
        <v>20</v>
      </c>
      <c r="L138" s="5">
        <v>1086.0600000000002</v>
      </c>
      <c r="M138" s="5">
        <v>965.64</v>
      </c>
      <c r="N138" s="5">
        <v>113.85</v>
      </c>
      <c r="O138" s="5">
        <v>20</v>
      </c>
      <c r="P138" s="7">
        <v>1099.49</v>
      </c>
      <c r="Q138" s="8">
        <f t="shared" si="17"/>
        <v>18.139999999999759</v>
      </c>
      <c r="R138" s="8">
        <f t="shared" si="18"/>
        <v>-4.710000000000008</v>
      </c>
      <c r="S138" s="8">
        <f t="shared" si="19"/>
        <v>0</v>
      </c>
      <c r="T138" s="8">
        <f t="shared" si="20"/>
        <v>13.429999999999836</v>
      </c>
      <c r="U138" s="5" t="s">
        <v>358</v>
      </c>
      <c r="V138" s="5" t="s">
        <v>82</v>
      </c>
      <c r="W138" s="5" t="s">
        <v>359</v>
      </c>
      <c r="X138" s="5" t="s">
        <v>360</v>
      </c>
    </row>
    <row r="139" spans="1:24" x14ac:dyDescent="0.35">
      <c r="A139" s="5" t="s">
        <v>361</v>
      </c>
      <c r="B139" s="5" t="s">
        <v>60</v>
      </c>
      <c r="C139" s="5" t="s">
        <v>362</v>
      </c>
      <c r="D139" s="11" t="s">
        <v>360</v>
      </c>
      <c r="E139" s="5">
        <v>94.49</v>
      </c>
      <c r="F139" s="5">
        <v>26.26</v>
      </c>
      <c r="G139" s="5">
        <v>2</v>
      </c>
      <c r="H139" s="5">
        <v>122.75</v>
      </c>
      <c r="I139" s="5">
        <v>95</v>
      </c>
      <c r="J139" s="5">
        <v>28</v>
      </c>
      <c r="K139" s="5">
        <v>2</v>
      </c>
      <c r="L139" s="5">
        <v>125</v>
      </c>
      <c r="M139" s="5">
        <v>95.47</v>
      </c>
      <c r="N139" s="5">
        <v>26.53</v>
      </c>
      <c r="O139" s="5">
        <v>2</v>
      </c>
      <c r="P139" s="7">
        <v>124</v>
      </c>
      <c r="Q139" s="8">
        <f t="shared" si="17"/>
        <v>0.46999999999999886</v>
      </c>
      <c r="R139" s="8">
        <f t="shared" si="18"/>
        <v>-1.4699999999999989</v>
      </c>
      <c r="S139" s="8">
        <f t="shared" si="19"/>
        <v>0</v>
      </c>
      <c r="T139" s="8">
        <f t="shared" si="20"/>
        <v>-1</v>
      </c>
      <c r="U139" s="5" t="s">
        <v>361</v>
      </c>
      <c r="V139" s="5" t="s">
        <v>60</v>
      </c>
      <c r="W139" s="5" t="s">
        <v>362</v>
      </c>
      <c r="X139" s="5" t="s">
        <v>360</v>
      </c>
    </row>
    <row r="140" spans="1:24" x14ac:dyDescent="0.35">
      <c r="A140" s="5" t="s">
        <v>345</v>
      </c>
      <c r="B140" s="5" t="s">
        <v>50</v>
      </c>
      <c r="C140" s="5" t="s">
        <v>346</v>
      </c>
      <c r="D140" s="11" t="s">
        <v>342</v>
      </c>
      <c r="E140" s="5">
        <v>878.74</v>
      </c>
      <c r="F140" s="5">
        <v>125.69</v>
      </c>
      <c r="G140" s="5">
        <v>10</v>
      </c>
      <c r="H140" s="5">
        <v>1014.4300000000001</v>
      </c>
      <c r="I140" s="5">
        <v>874.6</v>
      </c>
      <c r="J140" s="5">
        <v>132.07999999999998</v>
      </c>
      <c r="K140" s="5">
        <v>10</v>
      </c>
      <c r="L140" s="5">
        <v>1016.6800000000001</v>
      </c>
      <c r="M140" s="5">
        <v>884.81999999999994</v>
      </c>
      <c r="N140" s="5">
        <v>130.07</v>
      </c>
      <c r="O140" s="5">
        <v>10</v>
      </c>
      <c r="P140" s="7">
        <v>1024.8899999999999</v>
      </c>
      <c r="Q140" s="8">
        <f t="shared" si="17"/>
        <v>10.219999999999914</v>
      </c>
      <c r="R140" s="8">
        <f t="shared" si="18"/>
        <v>-2.0099999999999909</v>
      </c>
      <c r="S140" s="8">
        <f t="shared" si="19"/>
        <v>0</v>
      </c>
      <c r="T140" s="8">
        <f t="shared" si="20"/>
        <v>8.209999999999809</v>
      </c>
      <c r="U140" s="5" t="s">
        <v>345</v>
      </c>
      <c r="V140" s="5" t="s">
        <v>50</v>
      </c>
      <c r="W140" s="5" t="s">
        <v>346</v>
      </c>
      <c r="X140" s="5" t="s">
        <v>342</v>
      </c>
    </row>
    <row r="141" spans="1:24" x14ac:dyDescent="0.35">
      <c r="A141" s="5" t="s">
        <v>343</v>
      </c>
      <c r="B141" s="5" t="s">
        <v>31</v>
      </c>
      <c r="C141" s="5" t="s">
        <v>344</v>
      </c>
      <c r="D141" s="11" t="s">
        <v>342</v>
      </c>
      <c r="E141" s="5">
        <v>1325.83</v>
      </c>
      <c r="F141" s="5">
        <v>255.14</v>
      </c>
      <c r="G141" s="5">
        <v>14</v>
      </c>
      <c r="H141" s="5">
        <v>1594.9699999999998</v>
      </c>
      <c r="I141" s="5">
        <v>1318.1999999999998</v>
      </c>
      <c r="J141" s="5">
        <v>266.93</v>
      </c>
      <c r="K141" s="5">
        <v>14</v>
      </c>
      <c r="L141" s="5">
        <v>1599.1299999999999</v>
      </c>
      <c r="M141" s="5">
        <v>1309.68</v>
      </c>
      <c r="N141" s="5">
        <v>252.06</v>
      </c>
      <c r="O141" s="5">
        <v>14</v>
      </c>
      <c r="P141" s="7">
        <v>1575.74</v>
      </c>
      <c r="Q141" s="8">
        <f t="shared" si="17"/>
        <v>-8.5199999999997544</v>
      </c>
      <c r="R141" s="8">
        <f t="shared" si="18"/>
        <v>-14.870000000000005</v>
      </c>
      <c r="S141" s="8">
        <f t="shared" si="19"/>
        <v>0</v>
      </c>
      <c r="T141" s="8">
        <f t="shared" si="20"/>
        <v>-23.389999999999873</v>
      </c>
      <c r="U141" s="5" t="s">
        <v>343</v>
      </c>
      <c r="V141" s="5" t="s">
        <v>31</v>
      </c>
      <c r="W141" s="5" t="s">
        <v>344</v>
      </c>
      <c r="X141" s="5" t="s">
        <v>342</v>
      </c>
    </row>
    <row r="142" spans="1:24" x14ac:dyDescent="0.35">
      <c r="A142" s="5" t="s">
        <v>371</v>
      </c>
      <c r="B142" s="5" t="s">
        <v>24</v>
      </c>
      <c r="C142" s="5" t="s">
        <v>372</v>
      </c>
      <c r="D142" s="11" t="s">
        <v>342</v>
      </c>
      <c r="E142" s="5">
        <v>1066.4599999999998</v>
      </c>
      <c r="F142" s="5">
        <v>205.43</v>
      </c>
      <c r="G142" s="5">
        <v>21</v>
      </c>
      <c r="H142" s="5">
        <v>1292.8899999999999</v>
      </c>
      <c r="I142" s="5">
        <v>1048.4499999999998</v>
      </c>
      <c r="J142" s="5">
        <v>226.44</v>
      </c>
      <c r="K142" s="5">
        <v>21</v>
      </c>
      <c r="L142" s="5">
        <v>1295.8899999999999</v>
      </c>
      <c r="M142" s="5">
        <v>1108.6599999999999</v>
      </c>
      <c r="N142" s="5">
        <v>226.17</v>
      </c>
      <c r="O142" s="5">
        <v>21</v>
      </c>
      <c r="P142" s="7">
        <v>1355.83</v>
      </c>
      <c r="Q142" s="8">
        <f t="shared" si="17"/>
        <v>60.210000000000036</v>
      </c>
      <c r="R142" s="8">
        <f t="shared" si="18"/>
        <v>-0.27000000000001023</v>
      </c>
      <c r="S142" s="8">
        <f t="shared" si="19"/>
        <v>0</v>
      </c>
      <c r="T142" s="8">
        <f t="shared" si="20"/>
        <v>59.940000000000055</v>
      </c>
      <c r="U142" s="5" t="s">
        <v>371</v>
      </c>
      <c r="V142" s="5" t="s">
        <v>24</v>
      </c>
      <c r="W142" s="5" t="s">
        <v>372</v>
      </c>
      <c r="X142" s="5" t="s">
        <v>342</v>
      </c>
    </row>
    <row r="143" spans="1:24" x14ac:dyDescent="0.35">
      <c r="A143" s="5" t="s">
        <v>363</v>
      </c>
      <c r="B143" s="5" t="s">
        <v>82</v>
      </c>
      <c r="C143" s="5" t="s">
        <v>364</v>
      </c>
      <c r="D143" s="11" t="s">
        <v>342</v>
      </c>
      <c r="E143" s="5">
        <v>596.81000000000006</v>
      </c>
      <c r="F143" s="5">
        <v>82.8</v>
      </c>
      <c r="G143" s="5">
        <v>12</v>
      </c>
      <c r="H143" s="5">
        <v>691.61</v>
      </c>
      <c r="I143" s="5">
        <v>592.50000000000011</v>
      </c>
      <c r="J143" s="5">
        <v>85.11</v>
      </c>
      <c r="K143" s="5">
        <v>14</v>
      </c>
      <c r="L143" s="5">
        <v>691.61000000000013</v>
      </c>
      <c r="M143" s="5">
        <v>621.78</v>
      </c>
      <c r="N143" s="5">
        <v>87.57</v>
      </c>
      <c r="O143" s="5">
        <v>12</v>
      </c>
      <c r="P143" s="7">
        <v>721.34999999999991</v>
      </c>
      <c r="Q143" s="8">
        <f t="shared" si="17"/>
        <v>29.279999999999859</v>
      </c>
      <c r="R143" s="8">
        <f t="shared" si="18"/>
        <v>2.4599999999999937</v>
      </c>
      <c r="S143" s="8">
        <f t="shared" si="19"/>
        <v>-2</v>
      </c>
      <c r="T143" s="8">
        <f t="shared" si="20"/>
        <v>29.739999999999782</v>
      </c>
      <c r="U143" s="5" t="s">
        <v>363</v>
      </c>
      <c r="V143" s="5" t="s">
        <v>82</v>
      </c>
      <c r="W143" s="5" t="s">
        <v>364</v>
      </c>
      <c r="X143" s="5" t="s">
        <v>342</v>
      </c>
    </row>
    <row r="144" spans="1:24" x14ac:dyDescent="0.35">
      <c r="A144" s="5" t="s">
        <v>347</v>
      </c>
      <c r="B144" s="5" t="s">
        <v>28</v>
      </c>
      <c r="C144" s="5" t="s">
        <v>348</v>
      </c>
      <c r="D144" s="11" t="s">
        <v>342</v>
      </c>
      <c r="E144" s="5">
        <v>236.91</v>
      </c>
      <c r="F144" s="5">
        <v>18.09</v>
      </c>
      <c r="G144" s="5">
        <v>4</v>
      </c>
      <c r="H144" s="5">
        <v>259</v>
      </c>
      <c r="I144" s="5">
        <v>225.4</v>
      </c>
      <c r="J144" s="5">
        <v>29.6</v>
      </c>
      <c r="K144" s="5">
        <v>4</v>
      </c>
      <c r="L144" s="5">
        <v>259</v>
      </c>
      <c r="M144" s="5">
        <v>240.18</v>
      </c>
      <c r="N144" s="5">
        <v>24.76</v>
      </c>
      <c r="O144" s="5">
        <v>4</v>
      </c>
      <c r="P144" s="7">
        <v>268.94</v>
      </c>
      <c r="Q144" s="8">
        <f t="shared" si="17"/>
        <v>14.780000000000001</v>
      </c>
      <c r="R144" s="8">
        <f t="shared" si="18"/>
        <v>-4.84</v>
      </c>
      <c r="S144" s="8">
        <f t="shared" si="19"/>
        <v>0</v>
      </c>
      <c r="T144" s="8">
        <f t="shared" si="20"/>
        <v>9.9399999999999977</v>
      </c>
      <c r="U144" s="5" t="s">
        <v>347</v>
      </c>
      <c r="V144" s="5" t="s">
        <v>28</v>
      </c>
      <c r="W144" s="5" t="s">
        <v>348</v>
      </c>
      <c r="X144" s="5" t="s">
        <v>342</v>
      </c>
    </row>
    <row r="145" spans="1:24" x14ac:dyDescent="0.35">
      <c r="A145" s="5" t="s">
        <v>373</v>
      </c>
      <c r="B145" s="5" t="s">
        <v>28</v>
      </c>
      <c r="C145" s="5" t="s">
        <v>374</v>
      </c>
      <c r="D145" s="11" t="s">
        <v>342</v>
      </c>
      <c r="E145" s="5">
        <v>395.69</v>
      </c>
      <c r="F145" s="5">
        <v>42.21</v>
      </c>
      <c r="G145" s="5">
        <v>10</v>
      </c>
      <c r="H145" s="5">
        <v>447.9</v>
      </c>
      <c r="I145" s="5">
        <v>384.5</v>
      </c>
      <c r="J145" s="5">
        <v>53.4</v>
      </c>
      <c r="K145" s="5">
        <v>10</v>
      </c>
      <c r="L145" s="5">
        <v>447.9</v>
      </c>
      <c r="M145" s="5">
        <v>385.17999999999995</v>
      </c>
      <c r="N145" s="5">
        <v>47.22</v>
      </c>
      <c r="O145" s="5">
        <v>10</v>
      </c>
      <c r="P145" s="7">
        <v>442.4</v>
      </c>
      <c r="Q145" s="8">
        <f t="shared" si="17"/>
        <v>0.67999999999994998</v>
      </c>
      <c r="R145" s="8">
        <f t="shared" si="18"/>
        <v>-6.18</v>
      </c>
      <c r="S145" s="8">
        <f t="shared" si="19"/>
        <v>0</v>
      </c>
      <c r="T145" s="8">
        <f t="shared" si="20"/>
        <v>-5.5</v>
      </c>
      <c r="U145" s="5" t="s">
        <v>373</v>
      </c>
      <c r="V145" s="5" t="s">
        <v>28</v>
      </c>
      <c r="W145" s="5" t="s">
        <v>374</v>
      </c>
      <c r="X145" s="5" t="s">
        <v>342</v>
      </c>
    </row>
    <row r="146" spans="1:24" x14ac:dyDescent="0.35">
      <c r="A146" s="5" t="s">
        <v>340</v>
      </c>
      <c r="B146" s="5" t="s">
        <v>31</v>
      </c>
      <c r="C146" s="5" t="s">
        <v>341</v>
      </c>
      <c r="D146" s="11" t="s">
        <v>342</v>
      </c>
      <c r="E146" s="5">
        <v>2220.59</v>
      </c>
      <c r="F146" s="5">
        <v>491.38</v>
      </c>
      <c r="G146" s="5">
        <v>27</v>
      </c>
      <c r="H146" s="5">
        <v>2738.9700000000003</v>
      </c>
      <c r="I146" s="5">
        <v>2217.77</v>
      </c>
      <c r="J146" s="5">
        <v>534.79999999999995</v>
      </c>
      <c r="K146" s="5">
        <v>28</v>
      </c>
      <c r="L146" s="5">
        <v>2780.5699999999997</v>
      </c>
      <c r="M146" s="5">
        <v>2194.8100000000004</v>
      </c>
      <c r="N146" s="5">
        <v>485.74</v>
      </c>
      <c r="O146" s="5">
        <v>27</v>
      </c>
      <c r="P146" s="7">
        <v>2707.55</v>
      </c>
      <c r="Q146" s="8">
        <f t="shared" si="17"/>
        <v>-22.959999999999582</v>
      </c>
      <c r="R146" s="8">
        <f t="shared" si="18"/>
        <v>-49.059999999999945</v>
      </c>
      <c r="S146" s="8">
        <f t="shared" si="19"/>
        <v>-1</v>
      </c>
      <c r="T146" s="8">
        <f t="shared" si="20"/>
        <v>-73.019999999999527</v>
      </c>
      <c r="U146" s="5" t="s">
        <v>340</v>
      </c>
      <c r="V146" s="5" t="s">
        <v>31</v>
      </c>
      <c r="W146" s="5" t="s">
        <v>341</v>
      </c>
      <c r="X146" s="5" t="s">
        <v>342</v>
      </c>
    </row>
    <row r="147" spans="1:24" x14ac:dyDescent="0.35">
      <c r="A147" s="5" t="s">
        <v>274</v>
      </c>
      <c r="B147" s="5" t="s">
        <v>12</v>
      </c>
      <c r="C147" s="5" t="s">
        <v>275</v>
      </c>
      <c r="D147" s="11" t="s">
        <v>276</v>
      </c>
      <c r="E147" s="5">
        <v>80.400000000000006</v>
      </c>
      <c r="F147" s="5">
        <v>9.6</v>
      </c>
      <c r="G147" s="5">
        <v>0</v>
      </c>
      <c r="H147" s="5">
        <v>90</v>
      </c>
      <c r="I147" s="5">
        <v>83</v>
      </c>
      <c r="J147" s="5">
        <v>7</v>
      </c>
      <c r="K147" s="5">
        <v>0</v>
      </c>
      <c r="L147" s="5">
        <v>90</v>
      </c>
      <c r="M147" s="5">
        <v>81.7</v>
      </c>
      <c r="N147" s="5">
        <v>8.3000000000000007</v>
      </c>
      <c r="O147" s="5">
        <v>0</v>
      </c>
      <c r="P147" s="7">
        <v>90</v>
      </c>
      <c r="Q147" s="8">
        <f t="shared" si="17"/>
        <v>-1.2999999999999972</v>
      </c>
      <c r="R147" s="8">
        <f t="shared" si="18"/>
        <v>1.3000000000000007</v>
      </c>
      <c r="S147" s="8">
        <f t="shared" si="19"/>
        <v>0</v>
      </c>
      <c r="T147" s="8">
        <f t="shared" si="20"/>
        <v>0</v>
      </c>
      <c r="U147" s="5" t="s">
        <v>274</v>
      </c>
      <c r="V147" s="5" t="s">
        <v>12</v>
      </c>
      <c r="W147" s="5" t="s">
        <v>275</v>
      </c>
      <c r="X147" s="5" t="s">
        <v>276</v>
      </c>
    </row>
    <row r="148" spans="1:24" x14ac:dyDescent="0.35">
      <c r="A148" s="5" t="s">
        <v>393</v>
      </c>
      <c r="B148" s="5" t="s">
        <v>50</v>
      </c>
      <c r="C148" s="5" t="s">
        <v>394</v>
      </c>
      <c r="D148" s="11" t="s">
        <v>395</v>
      </c>
      <c r="E148" s="5">
        <v>1226.3200000000002</v>
      </c>
      <c r="F148" s="5">
        <v>145.33000000000001</v>
      </c>
      <c r="G148" s="5">
        <v>23</v>
      </c>
      <c r="H148" s="5">
        <v>1394.65</v>
      </c>
      <c r="I148" s="5">
        <v>1219.8000000000002</v>
      </c>
      <c r="J148" s="5">
        <v>152.85000000000002</v>
      </c>
      <c r="K148" s="5">
        <v>23</v>
      </c>
      <c r="L148" s="5">
        <v>1395.65</v>
      </c>
      <c r="M148" s="5">
        <v>1204.8599999999999</v>
      </c>
      <c r="N148" s="5">
        <v>146.91</v>
      </c>
      <c r="O148" s="5">
        <v>23</v>
      </c>
      <c r="P148" s="7">
        <v>1374.77</v>
      </c>
      <c r="Q148" s="8">
        <f t="shared" si="17"/>
        <v>-14.940000000000282</v>
      </c>
      <c r="R148" s="8">
        <f t="shared" si="18"/>
        <v>-5.9400000000000261</v>
      </c>
      <c r="S148" s="8">
        <f t="shared" si="19"/>
        <v>0</v>
      </c>
      <c r="T148" s="8">
        <f t="shared" si="20"/>
        <v>-20.880000000000109</v>
      </c>
      <c r="U148" s="5" t="s">
        <v>393</v>
      </c>
      <c r="V148" s="5" t="s">
        <v>50</v>
      </c>
      <c r="W148" s="5" t="s">
        <v>394</v>
      </c>
      <c r="X148" s="5" t="s">
        <v>395</v>
      </c>
    </row>
    <row r="149" spans="1:24" x14ac:dyDescent="0.35">
      <c r="A149" s="5" t="s">
        <v>407</v>
      </c>
      <c r="B149" s="5" t="s">
        <v>28</v>
      </c>
      <c r="C149" s="5" t="s">
        <v>408</v>
      </c>
      <c r="D149" s="11" t="s">
        <v>395</v>
      </c>
      <c r="E149" s="5">
        <v>716.6</v>
      </c>
      <c r="F149" s="5">
        <v>128.4</v>
      </c>
      <c r="G149" s="5">
        <v>30</v>
      </c>
      <c r="H149" s="5">
        <v>875</v>
      </c>
      <c r="I149" s="5">
        <v>738</v>
      </c>
      <c r="J149" s="5">
        <v>113</v>
      </c>
      <c r="K149" s="5">
        <v>30</v>
      </c>
      <c r="L149" s="5">
        <v>881</v>
      </c>
      <c r="M149" s="5">
        <v>721.25</v>
      </c>
      <c r="N149" s="5">
        <v>119.61</v>
      </c>
      <c r="O149" s="5">
        <v>29</v>
      </c>
      <c r="P149" s="7">
        <v>869.86</v>
      </c>
      <c r="Q149" s="8">
        <f t="shared" si="17"/>
        <v>-16.75</v>
      </c>
      <c r="R149" s="8">
        <f t="shared" si="18"/>
        <v>6.6099999999999994</v>
      </c>
      <c r="S149" s="8">
        <f t="shared" si="19"/>
        <v>-1</v>
      </c>
      <c r="T149" s="8">
        <f t="shared" si="20"/>
        <v>-11.139999999999986</v>
      </c>
      <c r="U149" s="5" t="s">
        <v>407</v>
      </c>
      <c r="V149" s="5" t="s">
        <v>28</v>
      </c>
      <c r="W149" s="5" t="s">
        <v>408</v>
      </c>
      <c r="X149" s="5" t="s">
        <v>395</v>
      </c>
    </row>
    <row r="150" spans="1:24" x14ac:dyDescent="0.35">
      <c r="A150" s="5" t="s">
        <v>396</v>
      </c>
      <c r="B150" s="5" t="s">
        <v>28</v>
      </c>
      <c r="C150" s="5" t="s">
        <v>397</v>
      </c>
      <c r="D150" s="11" t="s">
        <v>395</v>
      </c>
      <c r="E150" s="5">
        <v>355.03000000000003</v>
      </c>
      <c r="F150" s="5">
        <v>64.56</v>
      </c>
      <c r="G150" s="5">
        <v>6</v>
      </c>
      <c r="H150" s="5">
        <v>425.59000000000003</v>
      </c>
      <c r="I150" s="5">
        <v>358.50000000000006</v>
      </c>
      <c r="J150" s="5">
        <v>62.09</v>
      </c>
      <c r="K150" s="5">
        <v>6</v>
      </c>
      <c r="L150" s="5">
        <v>426.59000000000003</v>
      </c>
      <c r="M150" s="5">
        <v>358.53999999999996</v>
      </c>
      <c r="N150" s="5">
        <v>63.64</v>
      </c>
      <c r="O150" s="5">
        <v>6</v>
      </c>
      <c r="P150" s="7">
        <v>428.17999999999995</v>
      </c>
      <c r="Q150" s="8">
        <f t="shared" si="17"/>
        <v>3.9999999999906777E-2</v>
      </c>
      <c r="R150" s="8">
        <f t="shared" si="18"/>
        <v>1.5499999999999972</v>
      </c>
      <c r="S150" s="8">
        <f t="shared" si="19"/>
        <v>0</v>
      </c>
      <c r="T150" s="8">
        <f t="shared" si="20"/>
        <v>1.5899999999999181</v>
      </c>
      <c r="U150" s="5" t="s">
        <v>396</v>
      </c>
      <c r="V150" s="5" t="s">
        <v>28</v>
      </c>
      <c r="W150" s="5" t="s">
        <v>397</v>
      </c>
      <c r="X150" s="5" t="s">
        <v>395</v>
      </c>
    </row>
    <row r="151" spans="1:24" x14ac:dyDescent="0.35">
      <c r="A151" s="5" t="s">
        <v>409</v>
      </c>
      <c r="B151" s="5" t="s">
        <v>24</v>
      </c>
      <c r="C151" s="5" t="s">
        <v>410</v>
      </c>
      <c r="D151" s="11" t="s">
        <v>395</v>
      </c>
      <c r="E151" s="5">
        <v>136.06</v>
      </c>
      <c r="F151" s="5">
        <v>11.05</v>
      </c>
      <c r="G151" s="5">
        <v>3</v>
      </c>
      <c r="H151" s="5">
        <v>150.11000000000001</v>
      </c>
      <c r="I151" s="5">
        <v>129</v>
      </c>
      <c r="J151" s="5">
        <v>16.11</v>
      </c>
      <c r="K151" s="5">
        <v>3</v>
      </c>
      <c r="L151" s="5">
        <v>148.11000000000001</v>
      </c>
      <c r="M151" s="5">
        <v>126.64999999999998</v>
      </c>
      <c r="N151" s="5">
        <v>13.11</v>
      </c>
      <c r="O151" s="5">
        <v>4</v>
      </c>
      <c r="P151" s="7">
        <v>143.76</v>
      </c>
      <c r="Q151" s="8">
        <f t="shared" si="17"/>
        <v>-2.3500000000000227</v>
      </c>
      <c r="R151" s="8">
        <f t="shared" si="18"/>
        <v>-3</v>
      </c>
      <c r="S151" s="8">
        <f t="shared" si="19"/>
        <v>1</v>
      </c>
      <c r="T151" s="8">
        <f t="shared" si="20"/>
        <v>-4.3500000000000227</v>
      </c>
      <c r="U151" s="5" t="s">
        <v>409</v>
      </c>
      <c r="V151" s="5" t="s">
        <v>24</v>
      </c>
      <c r="W151" s="5" t="s">
        <v>410</v>
      </c>
      <c r="X151" s="5" t="s">
        <v>395</v>
      </c>
    </row>
    <row r="152" spans="1:24" x14ac:dyDescent="0.35">
      <c r="A152" s="5" t="s">
        <v>246</v>
      </c>
      <c r="B152" s="5" t="s">
        <v>31</v>
      </c>
      <c r="C152" s="5" t="s">
        <v>247</v>
      </c>
      <c r="D152" s="11" t="s">
        <v>248</v>
      </c>
      <c r="E152" s="5">
        <v>1864.9700000000003</v>
      </c>
      <c r="F152" s="5">
        <v>293.58</v>
      </c>
      <c r="G152" s="5">
        <v>30</v>
      </c>
      <c r="H152" s="5">
        <v>2188.5500000000002</v>
      </c>
      <c r="I152" s="5">
        <v>1886.7600000000002</v>
      </c>
      <c r="J152" s="5">
        <v>276.19</v>
      </c>
      <c r="K152" s="5">
        <v>30</v>
      </c>
      <c r="L152" s="5">
        <v>2192.9500000000003</v>
      </c>
      <c r="M152" s="5">
        <v>1804.4899999999998</v>
      </c>
      <c r="N152" s="5">
        <v>284.20999999999998</v>
      </c>
      <c r="O152" s="5">
        <v>30</v>
      </c>
      <c r="P152" s="7">
        <v>2118.6999999999998</v>
      </c>
      <c r="Q152" s="8">
        <f t="shared" si="17"/>
        <v>-82.270000000000437</v>
      </c>
      <c r="R152" s="8">
        <f t="shared" si="18"/>
        <v>8.0199999999999818</v>
      </c>
      <c r="S152" s="8">
        <f t="shared" si="19"/>
        <v>0</v>
      </c>
      <c r="T152" s="8">
        <f t="shared" si="20"/>
        <v>-74.250000000000455</v>
      </c>
      <c r="U152" s="5" t="s">
        <v>246</v>
      </c>
      <c r="V152" s="5" t="s">
        <v>31</v>
      </c>
      <c r="W152" s="5" t="s">
        <v>247</v>
      </c>
      <c r="X152" s="5" t="s">
        <v>248</v>
      </c>
    </row>
    <row r="153" spans="1:24" x14ac:dyDescent="0.35">
      <c r="A153" s="5" t="s">
        <v>380</v>
      </c>
      <c r="B153" s="5" t="s">
        <v>50</v>
      </c>
      <c r="C153" s="5" t="s">
        <v>381</v>
      </c>
      <c r="D153" s="11" t="s">
        <v>382</v>
      </c>
      <c r="E153" s="5">
        <v>1070.53</v>
      </c>
      <c r="F153" s="5">
        <v>160.5</v>
      </c>
      <c r="G153" s="5">
        <v>9</v>
      </c>
      <c r="H153" s="5">
        <v>1240.03</v>
      </c>
      <c r="I153" s="5">
        <v>1118.5999999999999</v>
      </c>
      <c r="J153" s="5">
        <v>147.84</v>
      </c>
      <c r="K153" s="5">
        <v>9</v>
      </c>
      <c r="L153" s="5">
        <v>1275.4399999999998</v>
      </c>
      <c r="M153" s="5">
        <v>1169.9000000000001</v>
      </c>
      <c r="N153" s="5">
        <v>164.84</v>
      </c>
      <c r="O153" s="5">
        <v>9</v>
      </c>
      <c r="P153" s="7">
        <v>1343.74</v>
      </c>
      <c r="Q153" s="8">
        <f t="shared" ref="Q153:Q164" si="21">M153-I153</f>
        <v>51.300000000000182</v>
      </c>
      <c r="R153" s="8">
        <f t="shared" ref="R153:R164" si="22">N153-J153</f>
        <v>17</v>
      </c>
      <c r="S153" s="8">
        <f t="shared" ref="S153:S164" si="23">O153-K153</f>
        <v>0</v>
      </c>
      <c r="T153" s="8">
        <f t="shared" ref="T153:T164" si="24">P153-L153</f>
        <v>68.300000000000182</v>
      </c>
      <c r="U153" s="5" t="s">
        <v>380</v>
      </c>
      <c r="V153" s="5" t="s">
        <v>50</v>
      </c>
      <c r="W153" s="5" t="s">
        <v>381</v>
      </c>
      <c r="X153" s="5" t="s">
        <v>382</v>
      </c>
    </row>
    <row r="154" spans="1:24" x14ac:dyDescent="0.35">
      <c r="A154" s="5" t="s">
        <v>383</v>
      </c>
      <c r="B154" s="5" t="s">
        <v>28</v>
      </c>
      <c r="C154" s="5" t="s">
        <v>384</v>
      </c>
      <c r="D154" s="11" t="s">
        <v>382</v>
      </c>
      <c r="E154" s="5">
        <v>221.51</v>
      </c>
      <c r="F154" s="5">
        <v>26.44</v>
      </c>
      <c r="G154" s="5">
        <v>9</v>
      </c>
      <c r="H154" s="5">
        <v>256.95</v>
      </c>
      <c r="I154" s="5">
        <v>207</v>
      </c>
      <c r="J154" s="5">
        <v>40.950000000000003</v>
      </c>
      <c r="K154" s="5">
        <v>9</v>
      </c>
      <c r="L154" s="5">
        <v>256.95</v>
      </c>
      <c r="M154" s="5">
        <v>224.72</v>
      </c>
      <c r="N154" s="5">
        <v>35.28</v>
      </c>
      <c r="O154" s="5">
        <v>9</v>
      </c>
      <c r="P154" s="7">
        <v>269</v>
      </c>
      <c r="Q154" s="8">
        <f t="shared" si="21"/>
        <v>17.72</v>
      </c>
      <c r="R154" s="8">
        <f t="shared" si="22"/>
        <v>-5.6700000000000017</v>
      </c>
      <c r="S154" s="8">
        <f t="shared" si="23"/>
        <v>0</v>
      </c>
      <c r="T154" s="8">
        <f t="shared" si="24"/>
        <v>12.050000000000011</v>
      </c>
      <c r="U154" s="5" t="s">
        <v>383</v>
      </c>
      <c r="V154" s="5" t="s">
        <v>28</v>
      </c>
      <c r="W154" s="5" t="s">
        <v>384</v>
      </c>
      <c r="X154" s="5" t="s">
        <v>382</v>
      </c>
    </row>
    <row r="155" spans="1:24" x14ac:dyDescent="0.35">
      <c r="A155" s="5" t="s">
        <v>405</v>
      </c>
      <c r="B155" s="5" t="s">
        <v>50</v>
      </c>
      <c r="C155" s="5" t="s">
        <v>406</v>
      </c>
      <c r="D155" s="11" t="s">
        <v>404</v>
      </c>
      <c r="E155" s="5">
        <v>936.97999999999979</v>
      </c>
      <c r="F155" s="5">
        <v>162.43</v>
      </c>
      <c r="G155" s="5">
        <v>9</v>
      </c>
      <c r="H155" s="5">
        <v>1108.4099999999999</v>
      </c>
      <c r="I155" s="5">
        <v>944.04999999999984</v>
      </c>
      <c r="J155" s="5">
        <v>157.51000000000002</v>
      </c>
      <c r="K155" s="5">
        <v>9</v>
      </c>
      <c r="L155" s="5">
        <v>1110.56</v>
      </c>
      <c r="M155" s="5">
        <v>900.0200000000001</v>
      </c>
      <c r="N155" s="5">
        <v>152.65</v>
      </c>
      <c r="O155" s="5">
        <v>6</v>
      </c>
      <c r="P155" s="7">
        <v>1058.67</v>
      </c>
      <c r="Q155" s="8">
        <f t="shared" si="21"/>
        <v>-44.029999999999745</v>
      </c>
      <c r="R155" s="8">
        <f t="shared" si="22"/>
        <v>-4.8600000000000136</v>
      </c>
      <c r="S155" s="8">
        <f t="shared" si="23"/>
        <v>-3</v>
      </c>
      <c r="T155" s="8">
        <f t="shared" si="24"/>
        <v>-51.889999999999873</v>
      </c>
      <c r="U155" s="5" t="s">
        <v>405</v>
      </c>
      <c r="V155" s="5" t="s">
        <v>50</v>
      </c>
      <c r="W155" s="5" t="s">
        <v>406</v>
      </c>
      <c r="X155" s="5" t="s">
        <v>404</v>
      </c>
    </row>
    <row r="156" spans="1:24" x14ac:dyDescent="0.35">
      <c r="A156" s="5" t="s">
        <v>402</v>
      </c>
      <c r="B156" s="5" t="s">
        <v>28</v>
      </c>
      <c r="C156" s="5" t="s">
        <v>403</v>
      </c>
      <c r="D156" s="11" t="s">
        <v>404</v>
      </c>
      <c r="E156" s="5">
        <v>761.30000000000007</v>
      </c>
      <c r="F156" s="5">
        <v>99.79</v>
      </c>
      <c r="G156" s="5">
        <v>8</v>
      </c>
      <c r="H156" s="5">
        <v>869.09</v>
      </c>
      <c r="I156" s="5">
        <v>720.00000000000011</v>
      </c>
      <c r="J156" s="5">
        <v>141.09</v>
      </c>
      <c r="K156" s="5">
        <v>8</v>
      </c>
      <c r="L156" s="5">
        <v>869.09000000000015</v>
      </c>
      <c r="M156" s="5">
        <v>759.23</v>
      </c>
      <c r="N156" s="5">
        <v>123.43</v>
      </c>
      <c r="O156" s="5">
        <v>8</v>
      </c>
      <c r="P156" s="7">
        <v>890.66000000000008</v>
      </c>
      <c r="Q156" s="8">
        <f t="shared" si="21"/>
        <v>39.229999999999905</v>
      </c>
      <c r="R156" s="8">
        <f t="shared" si="22"/>
        <v>-17.659999999999997</v>
      </c>
      <c r="S156" s="8">
        <f t="shared" si="23"/>
        <v>0</v>
      </c>
      <c r="T156" s="8">
        <f t="shared" si="24"/>
        <v>21.569999999999936</v>
      </c>
      <c r="U156" s="5" t="s">
        <v>402</v>
      </c>
      <c r="V156" s="5" t="s">
        <v>28</v>
      </c>
      <c r="W156" s="5" t="s">
        <v>403</v>
      </c>
      <c r="X156" s="5" t="s">
        <v>404</v>
      </c>
    </row>
    <row r="157" spans="1:24" x14ac:dyDescent="0.35">
      <c r="A157" s="5" t="s">
        <v>349</v>
      </c>
      <c r="B157" s="5" t="s">
        <v>31</v>
      </c>
      <c r="C157" s="5" t="s">
        <v>350</v>
      </c>
      <c r="D157" s="11" t="s">
        <v>351</v>
      </c>
      <c r="E157" s="5">
        <v>1588.75</v>
      </c>
      <c r="F157" s="5">
        <v>258.54000000000002</v>
      </c>
      <c r="G157" s="5">
        <v>20</v>
      </c>
      <c r="H157" s="5">
        <v>1867.29</v>
      </c>
      <c r="I157" s="5">
        <v>1577.95</v>
      </c>
      <c r="J157" s="5">
        <v>275.59000000000003</v>
      </c>
      <c r="K157" s="5">
        <v>20</v>
      </c>
      <c r="L157" s="5">
        <v>1873.54</v>
      </c>
      <c r="M157" s="5">
        <v>1542.86</v>
      </c>
      <c r="N157" s="5">
        <v>251.17</v>
      </c>
      <c r="O157" s="5">
        <v>20</v>
      </c>
      <c r="P157" s="7">
        <v>1814.03</v>
      </c>
      <c r="Q157" s="8">
        <f t="shared" si="21"/>
        <v>-35.090000000000146</v>
      </c>
      <c r="R157" s="8">
        <f t="shared" si="22"/>
        <v>-24.420000000000044</v>
      </c>
      <c r="S157" s="8">
        <f t="shared" si="23"/>
        <v>0</v>
      </c>
      <c r="T157" s="8">
        <f t="shared" si="24"/>
        <v>-59.509999999999991</v>
      </c>
      <c r="U157" s="5" t="s">
        <v>349</v>
      </c>
      <c r="V157" s="5" t="s">
        <v>31</v>
      </c>
      <c r="W157" s="5" t="s">
        <v>350</v>
      </c>
      <c r="X157" s="5" t="s">
        <v>351</v>
      </c>
    </row>
    <row r="158" spans="1:24" x14ac:dyDescent="0.35">
      <c r="A158" s="5" t="s">
        <v>365</v>
      </c>
      <c r="B158" s="5" t="s">
        <v>56</v>
      </c>
      <c r="C158" s="5" t="s">
        <v>184</v>
      </c>
      <c r="D158" s="11" t="s">
        <v>351</v>
      </c>
      <c r="E158" s="5">
        <v>809.25</v>
      </c>
      <c r="F158" s="5">
        <v>93.84</v>
      </c>
      <c r="G158" s="5">
        <v>8</v>
      </c>
      <c r="H158" s="5">
        <v>911.09</v>
      </c>
      <c r="I158" s="5">
        <v>776</v>
      </c>
      <c r="J158" s="5">
        <v>152.09</v>
      </c>
      <c r="K158" s="5">
        <v>8</v>
      </c>
      <c r="L158" s="5">
        <v>936.09</v>
      </c>
      <c r="M158" s="5">
        <v>825</v>
      </c>
      <c r="N158" s="5">
        <v>127.49</v>
      </c>
      <c r="O158" s="5">
        <v>8</v>
      </c>
      <c r="P158" s="7">
        <v>960.49</v>
      </c>
      <c r="Q158" s="8">
        <f t="shared" si="21"/>
        <v>49</v>
      </c>
      <c r="R158" s="8">
        <f t="shared" si="22"/>
        <v>-24.600000000000009</v>
      </c>
      <c r="S158" s="8">
        <f t="shared" si="23"/>
        <v>0</v>
      </c>
      <c r="T158" s="8">
        <f t="shared" si="24"/>
        <v>24.399999999999977</v>
      </c>
      <c r="U158" s="5" t="s">
        <v>365</v>
      </c>
      <c r="V158" s="5" t="s">
        <v>56</v>
      </c>
      <c r="W158" s="5" t="s">
        <v>184</v>
      </c>
      <c r="X158" s="5" t="s">
        <v>351</v>
      </c>
    </row>
    <row r="159" spans="1:24" x14ac:dyDescent="0.35">
      <c r="A159" s="5" t="s">
        <v>282</v>
      </c>
      <c r="B159" s="5" t="s">
        <v>50</v>
      </c>
      <c r="C159" s="5" t="s">
        <v>283</v>
      </c>
      <c r="D159" s="11" t="s">
        <v>256</v>
      </c>
      <c r="E159" s="5">
        <v>1468.6799999999998</v>
      </c>
      <c r="F159" s="5">
        <v>209.11</v>
      </c>
      <c r="G159" s="5">
        <v>17</v>
      </c>
      <c r="H159" s="5">
        <v>1694.79</v>
      </c>
      <c r="I159" s="5">
        <v>1469.9999999999998</v>
      </c>
      <c r="J159" s="5">
        <v>207.79000000000002</v>
      </c>
      <c r="K159" s="5">
        <v>18.5</v>
      </c>
      <c r="L159" s="5">
        <v>1696.2899999999997</v>
      </c>
      <c r="M159" s="5">
        <v>1464.89</v>
      </c>
      <c r="N159" s="5">
        <v>207.72</v>
      </c>
      <c r="O159" s="5">
        <v>17</v>
      </c>
      <c r="P159" s="7">
        <v>1689.6100000000001</v>
      </c>
      <c r="Q159" s="8">
        <f t="shared" si="21"/>
        <v>-5.1099999999996726</v>
      </c>
      <c r="R159" s="8">
        <f t="shared" si="22"/>
        <v>-7.00000000000216E-2</v>
      </c>
      <c r="S159" s="8">
        <f t="shared" si="23"/>
        <v>-1.5</v>
      </c>
      <c r="T159" s="8">
        <f t="shared" si="24"/>
        <v>-6.6799999999996089</v>
      </c>
      <c r="U159" s="5" t="s">
        <v>282</v>
      </c>
      <c r="V159" s="5" t="s">
        <v>50</v>
      </c>
      <c r="W159" s="5" t="s">
        <v>283</v>
      </c>
      <c r="X159" s="5" t="s">
        <v>256</v>
      </c>
    </row>
    <row r="160" spans="1:24" x14ac:dyDescent="0.35">
      <c r="A160" s="5" t="s">
        <v>270</v>
      </c>
      <c r="B160" s="5" t="s">
        <v>56</v>
      </c>
      <c r="C160" s="5" t="s">
        <v>101</v>
      </c>
      <c r="D160" s="11" t="s">
        <v>256</v>
      </c>
      <c r="E160" s="5">
        <v>786.49</v>
      </c>
      <c r="F160" s="5">
        <v>84.69</v>
      </c>
      <c r="G160" s="5">
        <v>10</v>
      </c>
      <c r="H160" s="5">
        <v>881.18000000000006</v>
      </c>
      <c r="I160" s="5">
        <v>769</v>
      </c>
      <c r="J160" s="5">
        <v>103.17999999999999</v>
      </c>
      <c r="K160" s="5">
        <v>10</v>
      </c>
      <c r="L160" s="5">
        <v>882.18</v>
      </c>
      <c r="M160" s="5">
        <v>796.55000000000007</v>
      </c>
      <c r="N160" s="5">
        <v>96.17</v>
      </c>
      <c r="O160" s="5">
        <v>10</v>
      </c>
      <c r="P160" s="7">
        <v>902.72</v>
      </c>
      <c r="Q160" s="8">
        <f t="shared" si="21"/>
        <v>27.550000000000068</v>
      </c>
      <c r="R160" s="8">
        <f t="shared" si="22"/>
        <v>-7.0099999999999909</v>
      </c>
      <c r="S160" s="8">
        <f t="shared" si="23"/>
        <v>0</v>
      </c>
      <c r="T160" s="8">
        <f t="shared" si="24"/>
        <v>20.540000000000077</v>
      </c>
      <c r="U160" s="5" t="s">
        <v>270</v>
      </c>
      <c r="V160" s="5" t="s">
        <v>56</v>
      </c>
      <c r="W160" s="5" t="s">
        <v>101</v>
      </c>
      <c r="X160" s="5" t="s">
        <v>256</v>
      </c>
    </row>
    <row r="161" spans="1:24" x14ac:dyDescent="0.35">
      <c r="A161" s="5" t="s">
        <v>254</v>
      </c>
      <c r="B161" s="5" t="s">
        <v>24</v>
      </c>
      <c r="C161" s="5" t="s">
        <v>255</v>
      </c>
      <c r="D161" s="11" t="s">
        <v>256</v>
      </c>
      <c r="E161" s="5">
        <v>1700.4</v>
      </c>
      <c r="F161" s="5">
        <v>260.31</v>
      </c>
      <c r="G161" s="5">
        <v>18</v>
      </c>
      <c r="H161" s="5">
        <v>1978.71</v>
      </c>
      <c r="I161" s="5">
        <v>1707.2</v>
      </c>
      <c r="J161" s="5">
        <v>280.7</v>
      </c>
      <c r="K161" s="5">
        <v>18</v>
      </c>
      <c r="L161" s="5">
        <v>2005.9</v>
      </c>
      <c r="M161" s="5">
        <v>1673.0299999999997</v>
      </c>
      <c r="N161" s="5">
        <v>265.61</v>
      </c>
      <c r="O161" s="5">
        <v>18</v>
      </c>
      <c r="P161" s="7">
        <v>1956.6399999999999</v>
      </c>
      <c r="Q161" s="8">
        <f t="shared" si="21"/>
        <v>-34.1700000000003</v>
      </c>
      <c r="R161" s="8">
        <f t="shared" si="22"/>
        <v>-15.089999999999975</v>
      </c>
      <c r="S161" s="8">
        <f t="shared" si="23"/>
        <v>0</v>
      </c>
      <c r="T161" s="8">
        <f t="shared" si="24"/>
        <v>-49.260000000000218</v>
      </c>
      <c r="U161" s="5" t="s">
        <v>254</v>
      </c>
      <c r="V161" s="5" t="s">
        <v>24</v>
      </c>
      <c r="W161" s="5" t="s">
        <v>255</v>
      </c>
      <c r="X161" s="5" t="s">
        <v>256</v>
      </c>
    </row>
    <row r="162" spans="1:24" x14ac:dyDescent="0.35">
      <c r="A162" s="5" t="s">
        <v>284</v>
      </c>
      <c r="B162" s="5" t="s">
        <v>28</v>
      </c>
      <c r="C162" s="5" t="s">
        <v>285</v>
      </c>
      <c r="D162" s="11" t="s">
        <v>256</v>
      </c>
      <c r="E162" s="5">
        <v>1012.3799999999999</v>
      </c>
      <c r="F162" s="5">
        <v>133.44</v>
      </c>
      <c r="G162" s="5">
        <v>8</v>
      </c>
      <c r="H162" s="5">
        <v>1153.82</v>
      </c>
      <c r="I162" s="5">
        <v>1017.7999999999998</v>
      </c>
      <c r="J162" s="5">
        <v>132.02000000000001</v>
      </c>
      <c r="K162" s="5">
        <v>6.5</v>
      </c>
      <c r="L162" s="5">
        <v>1156.32</v>
      </c>
      <c r="M162" s="5">
        <v>999.01</v>
      </c>
      <c r="N162" s="5">
        <v>130.74</v>
      </c>
      <c r="O162" s="5">
        <v>8</v>
      </c>
      <c r="P162" s="7">
        <v>1137.75</v>
      </c>
      <c r="Q162" s="8">
        <f t="shared" si="21"/>
        <v>-18.78999999999985</v>
      </c>
      <c r="R162" s="8">
        <f t="shared" si="22"/>
        <v>-1.2800000000000011</v>
      </c>
      <c r="S162" s="8">
        <f t="shared" si="23"/>
        <v>1.5</v>
      </c>
      <c r="T162" s="8">
        <f t="shared" si="24"/>
        <v>-18.569999999999936</v>
      </c>
      <c r="U162" s="5" t="s">
        <v>284</v>
      </c>
      <c r="V162" s="5" t="s">
        <v>28</v>
      </c>
      <c r="W162" s="5" t="s">
        <v>285</v>
      </c>
      <c r="X162" s="5" t="s">
        <v>256</v>
      </c>
    </row>
    <row r="163" spans="1:24" x14ac:dyDescent="0.35">
      <c r="A163" s="5" t="s">
        <v>257</v>
      </c>
      <c r="B163" s="5" t="s">
        <v>28</v>
      </c>
      <c r="C163" s="5" t="s">
        <v>258</v>
      </c>
      <c r="D163" s="11" t="s">
        <v>256</v>
      </c>
      <c r="E163" s="5">
        <v>803.44</v>
      </c>
      <c r="F163" s="5">
        <v>97.15</v>
      </c>
      <c r="G163" s="5">
        <v>7</v>
      </c>
      <c r="H163" s="5">
        <v>907.59</v>
      </c>
      <c r="I163" s="5">
        <v>786.90000000000009</v>
      </c>
      <c r="J163" s="5">
        <v>113.69</v>
      </c>
      <c r="K163" s="5">
        <v>7</v>
      </c>
      <c r="L163" s="5">
        <v>907.59000000000015</v>
      </c>
      <c r="M163" s="5">
        <v>807.63000000000011</v>
      </c>
      <c r="N163" s="5">
        <v>107.06</v>
      </c>
      <c r="O163" s="5">
        <v>7</v>
      </c>
      <c r="P163" s="7">
        <v>921.69</v>
      </c>
      <c r="Q163" s="8">
        <f t="shared" si="21"/>
        <v>20.730000000000018</v>
      </c>
      <c r="R163" s="8">
        <f t="shared" si="22"/>
        <v>-6.6299999999999955</v>
      </c>
      <c r="S163" s="8">
        <f t="shared" si="23"/>
        <v>0</v>
      </c>
      <c r="T163" s="8">
        <f t="shared" si="24"/>
        <v>14.099999999999909</v>
      </c>
      <c r="U163" s="5" t="s">
        <v>257</v>
      </c>
      <c r="V163" s="5" t="s">
        <v>28</v>
      </c>
      <c r="W163" s="5" t="s">
        <v>258</v>
      </c>
      <c r="X163" s="5" t="s">
        <v>256</v>
      </c>
    </row>
    <row r="164" spans="1:24" x14ac:dyDescent="0.35">
      <c r="A164" s="5" t="s">
        <v>259</v>
      </c>
      <c r="B164" s="5" t="s">
        <v>123</v>
      </c>
      <c r="C164" s="5" t="s">
        <v>260</v>
      </c>
      <c r="D164" s="11" t="s">
        <v>256</v>
      </c>
      <c r="E164" s="5">
        <v>191.32</v>
      </c>
      <c r="F164" s="5">
        <v>49.68</v>
      </c>
      <c r="G164" s="5">
        <v>0</v>
      </c>
      <c r="H164" s="5">
        <v>241</v>
      </c>
      <c r="I164" s="5">
        <v>194</v>
      </c>
      <c r="J164" s="5">
        <v>47</v>
      </c>
      <c r="K164" s="5">
        <v>0</v>
      </c>
      <c r="L164" s="5">
        <v>241</v>
      </c>
      <c r="M164" s="5">
        <v>192.66</v>
      </c>
      <c r="N164" s="5">
        <v>48.34</v>
      </c>
      <c r="O164" s="5">
        <v>0</v>
      </c>
      <c r="P164" s="7">
        <v>241</v>
      </c>
      <c r="Q164" s="8">
        <f t="shared" si="21"/>
        <v>-1.3400000000000034</v>
      </c>
      <c r="R164" s="8">
        <f t="shared" si="22"/>
        <v>1.3400000000000034</v>
      </c>
      <c r="S164" s="8">
        <f t="shared" si="23"/>
        <v>0</v>
      </c>
      <c r="T164" s="8">
        <f t="shared" si="24"/>
        <v>0</v>
      </c>
      <c r="U164" s="5" t="s">
        <v>259</v>
      </c>
      <c r="V164" s="5" t="s">
        <v>123</v>
      </c>
      <c r="W164" s="5" t="s">
        <v>260</v>
      </c>
      <c r="X164" s="5" t="s">
        <v>256</v>
      </c>
    </row>
    <row r="165" spans="1:24" x14ac:dyDescent="0.35">
      <c r="A165" s="5"/>
      <c r="B165" s="5"/>
      <c r="C165" s="5"/>
      <c r="D165" s="11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7"/>
      <c r="U165" s="5"/>
      <c r="V165" s="5"/>
      <c r="W165" s="5"/>
      <c r="X165" s="5"/>
    </row>
    <row r="166" spans="1:24" x14ac:dyDescent="0.35">
      <c r="A166" s="5" t="s">
        <v>602</v>
      </c>
      <c r="B166" s="5" t="s">
        <v>24</v>
      </c>
      <c r="C166" s="5" t="s">
        <v>603</v>
      </c>
      <c r="D166" s="11" t="s">
        <v>518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7">
        <v>0</v>
      </c>
      <c r="Q166" s="8">
        <f t="shared" ref="Q166:Q197" si="25">M166-I166</f>
        <v>0</v>
      </c>
      <c r="R166" s="8">
        <f t="shared" ref="R166:R197" si="26">N166-J166</f>
        <v>0</v>
      </c>
      <c r="S166" s="8">
        <f t="shared" ref="S166:S197" si="27">O166-K166</f>
        <v>0</v>
      </c>
      <c r="T166" s="8">
        <f t="shared" ref="T166:T197" si="28">P166-L166</f>
        <v>0</v>
      </c>
      <c r="U166" s="5" t="s">
        <v>602</v>
      </c>
      <c r="V166" s="5" t="s">
        <v>24</v>
      </c>
      <c r="W166" s="5" t="s">
        <v>603</v>
      </c>
      <c r="X166" s="5" t="s">
        <v>518</v>
      </c>
    </row>
    <row r="167" spans="1:24" x14ac:dyDescent="0.35">
      <c r="A167" s="5" t="s">
        <v>516</v>
      </c>
      <c r="B167" s="5" t="s">
        <v>31</v>
      </c>
      <c r="C167" s="5" t="s">
        <v>517</v>
      </c>
      <c r="D167" s="11" t="s">
        <v>518</v>
      </c>
      <c r="E167" s="5">
        <v>1392.75</v>
      </c>
      <c r="F167" s="5">
        <v>207.15</v>
      </c>
      <c r="G167" s="5">
        <v>19</v>
      </c>
      <c r="H167" s="5">
        <v>1618.9</v>
      </c>
      <c r="I167" s="5">
        <v>1362.5</v>
      </c>
      <c r="J167" s="5">
        <v>275.90999999999997</v>
      </c>
      <c r="K167" s="5">
        <v>19</v>
      </c>
      <c r="L167" s="5">
        <v>1657.4099999999999</v>
      </c>
      <c r="M167" s="5">
        <v>1380.9099999999999</v>
      </c>
      <c r="N167" s="5">
        <v>205.41</v>
      </c>
      <c r="O167" s="5">
        <v>19</v>
      </c>
      <c r="P167" s="7">
        <v>1605.32</v>
      </c>
      <c r="Q167" s="8">
        <f t="shared" si="25"/>
        <v>18.409999999999854</v>
      </c>
      <c r="R167" s="8">
        <f t="shared" si="26"/>
        <v>-70.499999999999972</v>
      </c>
      <c r="S167" s="8">
        <f t="shared" si="27"/>
        <v>0</v>
      </c>
      <c r="T167" s="8">
        <f t="shared" si="28"/>
        <v>-52.089999999999918</v>
      </c>
      <c r="U167" s="5" t="s">
        <v>516</v>
      </c>
      <c r="V167" s="5" t="s">
        <v>31</v>
      </c>
      <c r="W167" s="5" t="s">
        <v>517</v>
      </c>
      <c r="X167" s="5" t="s">
        <v>518</v>
      </c>
    </row>
    <row r="168" spans="1:24" x14ac:dyDescent="0.35">
      <c r="A168" s="5" t="s">
        <v>556</v>
      </c>
      <c r="B168" s="5" t="s">
        <v>56</v>
      </c>
      <c r="C168" s="5" t="s">
        <v>557</v>
      </c>
      <c r="D168" s="11" t="s">
        <v>518</v>
      </c>
      <c r="E168" s="5">
        <v>1563.5500000000002</v>
      </c>
      <c r="F168" s="5">
        <v>207.85</v>
      </c>
      <c r="G168" s="5">
        <v>39</v>
      </c>
      <c r="H168" s="5">
        <v>1810.4</v>
      </c>
      <c r="I168" s="5">
        <v>1508.5000000000002</v>
      </c>
      <c r="J168" s="5">
        <v>265.39999999999998</v>
      </c>
      <c r="K168" s="5">
        <v>39</v>
      </c>
      <c r="L168" s="5">
        <v>1812.9</v>
      </c>
      <c r="M168" s="5">
        <v>1526.0300000000002</v>
      </c>
      <c r="N168" s="5">
        <v>235.1</v>
      </c>
      <c r="O168" s="5">
        <v>39</v>
      </c>
      <c r="P168" s="7">
        <v>1800.13</v>
      </c>
      <c r="Q168" s="8">
        <f t="shared" si="25"/>
        <v>17.529999999999973</v>
      </c>
      <c r="R168" s="8">
        <f t="shared" si="26"/>
        <v>-30.299999999999983</v>
      </c>
      <c r="S168" s="8">
        <f t="shared" si="27"/>
        <v>0</v>
      </c>
      <c r="T168" s="8">
        <f t="shared" si="28"/>
        <v>-12.769999999999982</v>
      </c>
      <c r="U168" s="5" t="s">
        <v>556</v>
      </c>
      <c r="V168" s="5" t="s">
        <v>56</v>
      </c>
      <c r="W168" s="5" t="s">
        <v>557</v>
      </c>
      <c r="X168" s="5" t="s">
        <v>518</v>
      </c>
    </row>
    <row r="169" spans="1:24" x14ac:dyDescent="0.35">
      <c r="A169" s="5" t="s">
        <v>519</v>
      </c>
      <c r="B169" s="5" t="s">
        <v>31</v>
      </c>
      <c r="C169" s="5" t="s">
        <v>520</v>
      </c>
      <c r="D169" s="11" t="s">
        <v>518</v>
      </c>
      <c r="E169" s="5">
        <v>1923.9300000000003</v>
      </c>
      <c r="F169" s="5">
        <v>292.58</v>
      </c>
      <c r="G169" s="5">
        <v>18</v>
      </c>
      <c r="H169" s="5">
        <v>2234.5100000000002</v>
      </c>
      <c r="I169" s="5">
        <v>1876.7000000000003</v>
      </c>
      <c r="J169" s="5">
        <v>335.08</v>
      </c>
      <c r="K169" s="5">
        <v>18</v>
      </c>
      <c r="L169" s="5">
        <v>2229.7800000000002</v>
      </c>
      <c r="M169" s="5">
        <v>1886.9099999999999</v>
      </c>
      <c r="N169" s="5">
        <v>287</v>
      </c>
      <c r="O169" s="5">
        <v>18</v>
      </c>
      <c r="P169" s="7">
        <v>2191.91</v>
      </c>
      <c r="Q169" s="8">
        <f t="shared" si="25"/>
        <v>10.209999999999582</v>
      </c>
      <c r="R169" s="8">
        <f t="shared" si="26"/>
        <v>-48.079999999999984</v>
      </c>
      <c r="S169" s="8">
        <f t="shared" si="27"/>
        <v>0</v>
      </c>
      <c r="T169" s="8">
        <f t="shared" si="28"/>
        <v>-37.870000000000346</v>
      </c>
      <c r="U169" s="5" t="s">
        <v>519</v>
      </c>
      <c r="V169" s="5" t="s">
        <v>31</v>
      </c>
      <c r="W169" s="5" t="s">
        <v>520</v>
      </c>
      <c r="X169" s="5" t="s">
        <v>518</v>
      </c>
    </row>
    <row r="170" spans="1:24" x14ac:dyDescent="0.35">
      <c r="A170" s="5" t="s">
        <v>600</v>
      </c>
      <c r="B170" s="5" t="s">
        <v>28</v>
      </c>
      <c r="C170" s="5" t="s">
        <v>601</v>
      </c>
      <c r="D170" s="11" t="s">
        <v>518</v>
      </c>
      <c r="E170" s="5">
        <v>889.77</v>
      </c>
      <c r="F170" s="5">
        <v>124.92</v>
      </c>
      <c r="G170" s="5">
        <v>7</v>
      </c>
      <c r="H170" s="5">
        <v>1021.6899999999999</v>
      </c>
      <c r="I170" s="5">
        <v>900.4</v>
      </c>
      <c r="J170" s="5">
        <v>122.29</v>
      </c>
      <c r="K170" s="5">
        <v>7</v>
      </c>
      <c r="L170" s="5">
        <v>1029.69</v>
      </c>
      <c r="M170" s="5">
        <v>934.09999999999991</v>
      </c>
      <c r="N170" s="5">
        <v>128.96</v>
      </c>
      <c r="O170" s="5">
        <v>7</v>
      </c>
      <c r="P170" s="7">
        <v>1070.06</v>
      </c>
      <c r="Q170" s="8">
        <f t="shared" si="25"/>
        <v>33.699999999999932</v>
      </c>
      <c r="R170" s="8">
        <f t="shared" si="26"/>
        <v>6.6700000000000017</v>
      </c>
      <c r="S170" s="8">
        <f t="shared" si="27"/>
        <v>0</v>
      </c>
      <c r="T170" s="8">
        <f t="shared" si="28"/>
        <v>40.369999999999891</v>
      </c>
      <c r="U170" s="5" t="s">
        <v>600</v>
      </c>
      <c r="V170" s="5" t="s">
        <v>28</v>
      </c>
      <c r="W170" s="5" t="s">
        <v>601</v>
      </c>
      <c r="X170" s="5" t="s">
        <v>518</v>
      </c>
    </row>
    <row r="171" spans="1:24" x14ac:dyDescent="0.35">
      <c r="A171" s="5" t="s">
        <v>521</v>
      </c>
      <c r="B171" s="5" t="s">
        <v>522</v>
      </c>
      <c r="C171" s="5" t="s">
        <v>523</v>
      </c>
      <c r="D171" s="11" t="s">
        <v>518</v>
      </c>
      <c r="E171" s="5">
        <v>124.65</v>
      </c>
      <c r="F171" s="5">
        <v>17.350000000000001</v>
      </c>
      <c r="G171" s="5">
        <v>0</v>
      </c>
      <c r="H171" s="5">
        <v>142</v>
      </c>
      <c r="I171" s="5">
        <v>136.15</v>
      </c>
      <c r="J171" s="5">
        <v>5.8500000000000014</v>
      </c>
      <c r="K171" s="5">
        <v>0</v>
      </c>
      <c r="L171" s="5">
        <v>142</v>
      </c>
      <c r="M171" s="5">
        <v>130.4</v>
      </c>
      <c r="N171" s="5">
        <v>11.6</v>
      </c>
      <c r="O171" s="5">
        <v>0</v>
      </c>
      <c r="P171" s="7">
        <v>142</v>
      </c>
      <c r="Q171" s="8">
        <f t="shared" si="25"/>
        <v>-5.75</v>
      </c>
      <c r="R171" s="8">
        <f t="shared" si="26"/>
        <v>5.7499999999999982</v>
      </c>
      <c r="S171" s="8">
        <f t="shared" si="27"/>
        <v>0</v>
      </c>
      <c r="T171" s="8">
        <f t="shared" si="28"/>
        <v>0</v>
      </c>
      <c r="U171" s="5" t="s">
        <v>521</v>
      </c>
      <c r="V171" s="5" t="s">
        <v>522</v>
      </c>
      <c r="W171" s="5" t="s">
        <v>523</v>
      </c>
      <c r="X171" s="5" t="s">
        <v>518</v>
      </c>
    </row>
    <row r="172" spans="1:24" x14ac:dyDescent="0.35">
      <c r="A172" s="5" t="s">
        <v>434</v>
      </c>
      <c r="B172" s="5" t="s">
        <v>50</v>
      </c>
      <c r="C172" s="5" t="s">
        <v>435</v>
      </c>
      <c r="D172" s="11" t="s">
        <v>436</v>
      </c>
      <c r="E172" s="5">
        <v>1763.1999999999998</v>
      </c>
      <c r="F172" s="5">
        <v>253.94</v>
      </c>
      <c r="G172" s="5">
        <v>23</v>
      </c>
      <c r="H172" s="5">
        <v>2040.1399999999999</v>
      </c>
      <c r="I172" s="5">
        <v>1788.6</v>
      </c>
      <c r="J172" s="5">
        <v>243.44</v>
      </c>
      <c r="K172" s="5">
        <v>23</v>
      </c>
      <c r="L172" s="5">
        <v>2055.04</v>
      </c>
      <c r="M172" s="5">
        <v>1755.6999999999998</v>
      </c>
      <c r="N172" s="5">
        <v>245.92</v>
      </c>
      <c r="O172" s="5">
        <v>23</v>
      </c>
      <c r="P172" s="7">
        <v>2024.62</v>
      </c>
      <c r="Q172" s="8">
        <f t="shared" si="25"/>
        <v>-32.900000000000091</v>
      </c>
      <c r="R172" s="8">
        <f t="shared" si="26"/>
        <v>2.4799999999999898</v>
      </c>
      <c r="S172" s="8">
        <f t="shared" si="27"/>
        <v>0</v>
      </c>
      <c r="T172" s="8">
        <f t="shared" si="28"/>
        <v>-30.420000000000073</v>
      </c>
      <c r="U172" s="5" t="s">
        <v>434</v>
      </c>
      <c r="V172" s="5" t="s">
        <v>50</v>
      </c>
      <c r="W172" s="5" t="s">
        <v>435</v>
      </c>
      <c r="X172" s="5" t="s">
        <v>436</v>
      </c>
    </row>
    <row r="173" spans="1:24" x14ac:dyDescent="0.35">
      <c r="A173" s="5" t="s">
        <v>439</v>
      </c>
      <c r="B173" s="5" t="s">
        <v>56</v>
      </c>
      <c r="C173" s="5" t="s">
        <v>438</v>
      </c>
      <c r="D173" s="11" t="s">
        <v>436</v>
      </c>
      <c r="E173" s="5">
        <v>643.4</v>
      </c>
      <c r="F173" s="5">
        <v>105.6</v>
      </c>
      <c r="G173" s="5">
        <v>17</v>
      </c>
      <c r="H173" s="5">
        <v>766</v>
      </c>
      <c r="I173" s="5">
        <v>614.5</v>
      </c>
      <c r="J173" s="5">
        <v>134.5</v>
      </c>
      <c r="K173" s="5">
        <v>17</v>
      </c>
      <c r="L173" s="5">
        <v>766</v>
      </c>
      <c r="M173" s="5">
        <v>617.79</v>
      </c>
      <c r="N173" s="5">
        <v>117.79</v>
      </c>
      <c r="O173" s="5">
        <v>16</v>
      </c>
      <c r="P173" s="7">
        <v>751.57999999999993</v>
      </c>
      <c r="Q173" s="8">
        <f t="shared" si="25"/>
        <v>3.2899999999999636</v>
      </c>
      <c r="R173" s="8">
        <f t="shared" si="26"/>
        <v>-16.709999999999994</v>
      </c>
      <c r="S173" s="8">
        <f t="shared" si="27"/>
        <v>-1</v>
      </c>
      <c r="T173" s="8">
        <f t="shared" si="28"/>
        <v>-14.420000000000073</v>
      </c>
      <c r="U173" s="5" t="s">
        <v>439</v>
      </c>
      <c r="V173" s="5" t="s">
        <v>56</v>
      </c>
      <c r="W173" s="5" t="s">
        <v>438</v>
      </c>
      <c r="X173" s="5" t="s">
        <v>436</v>
      </c>
    </row>
    <row r="174" spans="1:24" x14ac:dyDescent="0.35">
      <c r="A174" s="5" t="s">
        <v>437</v>
      </c>
      <c r="B174" s="5" t="s">
        <v>31</v>
      </c>
      <c r="C174" s="5" t="s">
        <v>438</v>
      </c>
      <c r="D174" s="11" t="s">
        <v>436</v>
      </c>
      <c r="E174" s="5">
        <v>2814.66</v>
      </c>
      <c r="F174" s="5">
        <v>463.51</v>
      </c>
      <c r="G174" s="5">
        <v>53</v>
      </c>
      <c r="H174" s="5">
        <v>3331.17</v>
      </c>
      <c r="I174" s="5">
        <v>2908.95</v>
      </c>
      <c r="J174" s="5">
        <v>496.74</v>
      </c>
      <c r="K174" s="5">
        <v>54</v>
      </c>
      <c r="L174" s="5">
        <v>3459.6899999999996</v>
      </c>
      <c r="M174" s="5">
        <v>2870.67</v>
      </c>
      <c r="N174" s="5">
        <v>472.73</v>
      </c>
      <c r="O174" s="5">
        <v>54</v>
      </c>
      <c r="P174" s="7">
        <v>3397.4</v>
      </c>
      <c r="Q174" s="8">
        <f t="shared" si="25"/>
        <v>-38.279999999999745</v>
      </c>
      <c r="R174" s="8">
        <f t="shared" si="26"/>
        <v>-24.009999999999991</v>
      </c>
      <c r="S174" s="8">
        <f t="shared" si="27"/>
        <v>0</v>
      </c>
      <c r="T174" s="8">
        <f t="shared" si="28"/>
        <v>-62.289999999999509</v>
      </c>
      <c r="U174" s="5" t="s">
        <v>437</v>
      </c>
      <c r="V174" s="5" t="s">
        <v>31</v>
      </c>
      <c r="W174" s="5" t="s">
        <v>438</v>
      </c>
      <c r="X174" s="5" t="s">
        <v>436</v>
      </c>
    </row>
    <row r="175" spans="1:24" x14ac:dyDescent="0.35">
      <c r="A175" s="5" t="s">
        <v>485</v>
      </c>
      <c r="B175" s="5" t="s">
        <v>24</v>
      </c>
      <c r="C175" s="5" t="s">
        <v>486</v>
      </c>
      <c r="D175" s="11" t="s">
        <v>484</v>
      </c>
      <c r="E175" s="5">
        <v>721.19</v>
      </c>
      <c r="F175" s="5">
        <v>95.25</v>
      </c>
      <c r="G175" s="5">
        <v>22</v>
      </c>
      <c r="H175" s="5">
        <v>838.44</v>
      </c>
      <c r="I175" s="5">
        <v>761.40000000000009</v>
      </c>
      <c r="J175" s="5">
        <v>93.54</v>
      </c>
      <c r="K175" s="5">
        <v>17</v>
      </c>
      <c r="L175" s="5">
        <v>871.94</v>
      </c>
      <c r="M175" s="5">
        <v>720.12</v>
      </c>
      <c r="N175" s="5">
        <v>92.14</v>
      </c>
      <c r="O175" s="5">
        <v>22</v>
      </c>
      <c r="P175" s="7">
        <v>834.26</v>
      </c>
      <c r="Q175" s="8">
        <f t="shared" si="25"/>
        <v>-41.280000000000086</v>
      </c>
      <c r="R175" s="8">
        <f t="shared" si="26"/>
        <v>-1.4000000000000057</v>
      </c>
      <c r="S175" s="8">
        <f t="shared" si="27"/>
        <v>5</v>
      </c>
      <c r="T175" s="8">
        <f t="shared" si="28"/>
        <v>-37.680000000000064</v>
      </c>
      <c r="U175" s="5" t="s">
        <v>485</v>
      </c>
      <c r="V175" s="5" t="s">
        <v>24</v>
      </c>
      <c r="W175" s="5" t="s">
        <v>486</v>
      </c>
      <c r="X175" s="5" t="s">
        <v>484</v>
      </c>
    </row>
    <row r="176" spans="1:24" x14ac:dyDescent="0.35">
      <c r="A176" s="5" t="s">
        <v>482</v>
      </c>
      <c r="B176" s="5" t="s">
        <v>28</v>
      </c>
      <c r="C176" s="5" t="s">
        <v>483</v>
      </c>
      <c r="D176" s="11" t="s">
        <v>484</v>
      </c>
      <c r="E176" s="5">
        <v>1065.04</v>
      </c>
      <c r="F176" s="5">
        <v>146.94999999999999</v>
      </c>
      <c r="G176" s="5">
        <v>15</v>
      </c>
      <c r="H176" s="5">
        <v>1226.99</v>
      </c>
      <c r="I176" s="5">
        <v>1070.25</v>
      </c>
      <c r="J176" s="5">
        <v>143.73999999999998</v>
      </c>
      <c r="K176" s="5">
        <v>20</v>
      </c>
      <c r="L176" s="5">
        <v>1233.99</v>
      </c>
      <c r="M176" s="5">
        <v>1052.6000000000001</v>
      </c>
      <c r="N176" s="5">
        <v>143</v>
      </c>
      <c r="O176" s="5">
        <v>15</v>
      </c>
      <c r="P176" s="7">
        <v>1210.6000000000001</v>
      </c>
      <c r="Q176" s="8">
        <f t="shared" si="25"/>
        <v>-17.649999999999864</v>
      </c>
      <c r="R176" s="8">
        <f t="shared" si="26"/>
        <v>-0.73999999999998067</v>
      </c>
      <c r="S176" s="8">
        <f t="shared" si="27"/>
        <v>-5</v>
      </c>
      <c r="T176" s="8">
        <f t="shared" si="28"/>
        <v>-23.389999999999873</v>
      </c>
      <c r="U176" s="5" t="s">
        <v>482</v>
      </c>
      <c r="V176" s="5" t="s">
        <v>28</v>
      </c>
      <c r="W176" s="5" t="s">
        <v>483</v>
      </c>
      <c r="X176" s="5" t="s">
        <v>484</v>
      </c>
    </row>
    <row r="177" spans="1:24" x14ac:dyDescent="0.35">
      <c r="A177" s="5" t="s">
        <v>558</v>
      </c>
      <c r="B177" s="5" t="s">
        <v>82</v>
      </c>
      <c r="C177" s="5" t="s">
        <v>559</v>
      </c>
      <c r="D177" s="11" t="s">
        <v>560</v>
      </c>
      <c r="E177" s="5">
        <v>811.54</v>
      </c>
      <c r="F177" s="5">
        <v>95.59</v>
      </c>
      <c r="G177" s="5">
        <v>9</v>
      </c>
      <c r="H177" s="5">
        <v>916.13</v>
      </c>
      <c r="I177" s="5">
        <v>773.5</v>
      </c>
      <c r="J177" s="5">
        <v>133.63</v>
      </c>
      <c r="K177" s="5">
        <v>9</v>
      </c>
      <c r="L177" s="5">
        <v>916.13</v>
      </c>
      <c r="M177" s="5">
        <v>810.37</v>
      </c>
      <c r="N177" s="5">
        <v>117.16</v>
      </c>
      <c r="O177" s="5">
        <v>9</v>
      </c>
      <c r="P177" s="7">
        <v>936.53</v>
      </c>
      <c r="Q177" s="8">
        <f t="shared" si="25"/>
        <v>36.870000000000005</v>
      </c>
      <c r="R177" s="8">
        <f t="shared" si="26"/>
        <v>-16.47</v>
      </c>
      <c r="S177" s="8">
        <f t="shared" si="27"/>
        <v>0</v>
      </c>
      <c r="T177" s="8">
        <f t="shared" si="28"/>
        <v>20.399999999999977</v>
      </c>
      <c r="U177" s="5" t="s">
        <v>558</v>
      </c>
      <c r="V177" s="5" t="s">
        <v>82</v>
      </c>
      <c r="W177" s="5" t="s">
        <v>559</v>
      </c>
      <c r="X177" s="5" t="s">
        <v>560</v>
      </c>
    </row>
    <row r="178" spans="1:24" x14ac:dyDescent="0.35">
      <c r="A178" s="5" t="s">
        <v>606</v>
      </c>
      <c r="B178" s="5" t="s">
        <v>24</v>
      </c>
      <c r="C178" s="5" t="s">
        <v>607</v>
      </c>
      <c r="D178" s="11" t="s">
        <v>560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7">
        <v>0</v>
      </c>
      <c r="Q178" s="8">
        <f t="shared" si="25"/>
        <v>0</v>
      </c>
      <c r="R178" s="8">
        <f t="shared" si="26"/>
        <v>0</v>
      </c>
      <c r="S178" s="8">
        <f t="shared" si="27"/>
        <v>0</v>
      </c>
      <c r="T178" s="8">
        <f t="shared" si="28"/>
        <v>0</v>
      </c>
      <c r="U178" s="5" t="s">
        <v>606</v>
      </c>
      <c r="V178" s="5" t="s">
        <v>24</v>
      </c>
      <c r="W178" s="5" t="s">
        <v>607</v>
      </c>
      <c r="X178" s="5" t="s">
        <v>560</v>
      </c>
    </row>
    <row r="179" spans="1:24" x14ac:dyDescent="0.35">
      <c r="A179" s="5" t="s">
        <v>563</v>
      </c>
      <c r="B179" s="5" t="s">
        <v>31</v>
      </c>
      <c r="C179" s="5" t="s">
        <v>323</v>
      </c>
      <c r="D179" s="11" t="s">
        <v>560</v>
      </c>
      <c r="E179" s="5">
        <v>1483.57</v>
      </c>
      <c r="F179" s="5">
        <v>181.34</v>
      </c>
      <c r="G179" s="5">
        <v>36</v>
      </c>
      <c r="H179" s="5">
        <v>1700.9099999999999</v>
      </c>
      <c r="I179" s="5">
        <v>1465.7</v>
      </c>
      <c r="J179" s="5">
        <v>220.09</v>
      </c>
      <c r="K179" s="5">
        <v>32.58</v>
      </c>
      <c r="L179" s="5">
        <v>1718.37</v>
      </c>
      <c r="M179" s="5">
        <v>1518.3</v>
      </c>
      <c r="N179" s="5">
        <v>185.48</v>
      </c>
      <c r="O179" s="5">
        <v>36</v>
      </c>
      <c r="P179" s="7">
        <v>1739.78</v>
      </c>
      <c r="Q179" s="8">
        <f t="shared" si="25"/>
        <v>52.599999999999909</v>
      </c>
      <c r="R179" s="8">
        <f t="shared" si="26"/>
        <v>-34.610000000000014</v>
      </c>
      <c r="S179" s="8">
        <f t="shared" si="27"/>
        <v>3.4200000000000017</v>
      </c>
      <c r="T179" s="8">
        <f t="shared" si="28"/>
        <v>21.410000000000082</v>
      </c>
      <c r="U179" s="5" t="s">
        <v>563</v>
      </c>
      <c r="V179" s="5" t="s">
        <v>31</v>
      </c>
      <c r="W179" s="5" t="s">
        <v>323</v>
      </c>
      <c r="X179" s="5" t="s">
        <v>560</v>
      </c>
    </row>
    <row r="180" spans="1:24" x14ac:dyDescent="0.35">
      <c r="A180" s="5" t="s">
        <v>604</v>
      </c>
      <c r="B180" s="5" t="s">
        <v>28</v>
      </c>
      <c r="C180" s="5" t="s">
        <v>605</v>
      </c>
      <c r="D180" s="11" t="s">
        <v>560</v>
      </c>
      <c r="E180" s="5">
        <v>1068.28</v>
      </c>
      <c r="F180" s="5">
        <v>121.02</v>
      </c>
      <c r="G180" s="5">
        <v>8</v>
      </c>
      <c r="H180" s="5">
        <v>1197.3</v>
      </c>
      <c r="I180" s="5">
        <v>1068</v>
      </c>
      <c r="J180" s="5">
        <v>121.3</v>
      </c>
      <c r="K180" s="5">
        <v>8</v>
      </c>
      <c r="L180" s="5">
        <v>1197.3</v>
      </c>
      <c r="M180" s="5">
        <v>1067.97</v>
      </c>
      <c r="N180" s="5">
        <v>121.14</v>
      </c>
      <c r="O180" s="5">
        <v>8</v>
      </c>
      <c r="P180" s="7">
        <v>1197.1100000000001</v>
      </c>
      <c r="Q180" s="8">
        <f t="shared" si="25"/>
        <v>-2.9999999999972715E-2</v>
      </c>
      <c r="R180" s="8">
        <f t="shared" si="26"/>
        <v>-0.15999999999999659</v>
      </c>
      <c r="S180" s="8">
        <f t="shared" si="27"/>
        <v>0</v>
      </c>
      <c r="T180" s="8">
        <f t="shared" si="28"/>
        <v>-0.1899999999998272</v>
      </c>
      <c r="U180" s="5" t="s">
        <v>604</v>
      </c>
      <c r="V180" s="5" t="s">
        <v>28</v>
      </c>
      <c r="W180" s="5" t="s">
        <v>605</v>
      </c>
      <c r="X180" s="5" t="s">
        <v>560</v>
      </c>
    </row>
    <row r="181" spans="1:24" x14ac:dyDescent="0.35">
      <c r="A181" s="5" t="s">
        <v>561</v>
      </c>
      <c r="B181" s="5" t="s">
        <v>123</v>
      </c>
      <c r="C181" s="5" t="s">
        <v>447</v>
      </c>
      <c r="D181" s="11" t="s">
        <v>560</v>
      </c>
      <c r="E181" s="5">
        <v>60.16</v>
      </c>
      <c r="F181" s="5">
        <v>8.84</v>
      </c>
      <c r="G181" s="5">
        <v>0</v>
      </c>
      <c r="H181" s="5">
        <v>69</v>
      </c>
      <c r="I181" s="5">
        <v>51</v>
      </c>
      <c r="J181" s="5">
        <v>18</v>
      </c>
      <c r="K181" s="5">
        <v>0</v>
      </c>
      <c r="L181" s="5">
        <v>69</v>
      </c>
      <c r="M181" s="5">
        <v>55.58</v>
      </c>
      <c r="N181" s="5">
        <v>13.42</v>
      </c>
      <c r="O181" s="5">
        <v>0</v>
      </c>
      <c r="P181" s="7">
        <v>69</v>
      </c>
      <c r="Q181" s="8">
        <f t="shared" si="25"/>
        <v>4.5799999999999983</v>
      </c>
      <c r="R181" s="8">
        <f t="shared" si="26"/>
        <v>-4.58</v>
      </c>
      <c r="S181" s="8">
        <f t="shared" si="27"/>
        <v>0</v>
      </c>
      <c r="T181" s="8">
        <f t="shared" si="28"/>
        <v>0</v>
      </c>
      <c r="U181" s="5" t="s">
        <v>561</v>
      </c>
      <c r="V181" s="5" t="s">
        <v>123</v>
      </c>
      <c r="W181" s="5" t="s">
        <v>447</v>
      </c>
      <c r="X181" s="5" t="s">
        <v>560</v>
      </c>
    </row>
    <row r="182" spans="1:24" x14ac:dyDescent="0.35">
      <c r="A182" s="5" t="s">
        <v>411</v>
      </c>
      <c r="B182" s="5" t="s">
        <v>12</v>
      </c>
      <c r="C182" s="5" t="s">
        <v>412</v>
      </c>
      <c r="D182" s="11" t="s">
        <v>413</v>
      </c>
      <c r="E182" s="5">
        <v>185.23</v>
      </c>
      <c r="F182" s="5">
        <v>7.77</v>
      </c>
      <c r="G182" s="5">
        <v>0</v>
      </c>
      <c r="H182" s="5">
        <v>193</v>
      </c>
      <c r="I182" s="5">
        <v>184</v>
      </c>
      <c r="J182" s="5">
        <v>12</v>
      </c>
      <c r="K182" s="5">
        <v>0</v>
      </c>
      <c r="L182" s="5">
        <v>196</v>
      </c>
      <c r="M182" s="5">
        <v>187</v>
      </c>
      <c r="N182" s="5">
        <v>6</v>
      </c>
      <c r="O182" s="5">
        <v>0</v>
      </c>
      <c r="P182" s="7">
        <v>193</v>
      </c>
      <c r="Q182" s="8">
        <f t="shared" si="25"/>
        <v>3</v>
      </c>
      <c r="R182" s="8">
        <f t="shared" si="26"/>
        <v>-6</v>
      </c>
      <c r="S182" s="8">
        <f t="shared" si="27"/>
        <v>0</v>
      </c>
      <c r="T182" s="8">
        <f t="shared" si="28"/>
        <v>-3</v>
      </c>
      <c r="U182" s="5" t="s">
        <v>411</v>
      </c>
      <c r="V182" s="5" t="s">
        <v>12</v>
      </c>
      <c r="W182" s="5" t="s">
        <v>412</v>
      </c>
      <c r="X182" s="5" t="s">
        <v>413</v>
      </c>
    </row>
    <row r="183" spans="1:24" x14ac:dyDescent="0.35">
      <c r="A183" s="5" t="s">
        <v>414</v>
      </c>
      <c r="B183" s="5" t="s">
        <v>31</v>
      </c>
      <c r="C183" s="5" t="s">
        <v>415</v>
      </c>
      <c r="D183" s="11" t="s">
        <v>413</v>
      </c>
      <c r="E183" s="5">
        <v>1694.88</v>
      </c>
      <c r="F183" s="5">
        <v>220.82</v>
      </c>
      <c r="G183" s="5">
        <v>20</v>
      </c>
      <c r="H183" s="5">
        <v>1935.7</v>
      </c>
      <c r="I183" s="5">
        <v>1662.91</v>
      </c>
      <c r="J183" s="5">
        <v>250.74</v>
      </c>
      <c r="K183" s="5">
        <v>20</v>
      </c>
      <c r="L183" s="5">
        <v>1933.65</v>
      </c>
      <c r="M183" s="5">
        <v>1672.0299999999997</v>
      </c>
      <c r="N183" s="5">
        <v>217.88</v>
      </c>
      <c r="O183" s="5">
        <v>20</v>
      </c>
      <c r="P183" s="7">
        <v>1909.9099999999999</v>
      </c>
      <c r="Q183" s="8">
        <f t="shared" si="25"/>
        <v>9.1199999999996635</v>
      </c>
      <c r="R183" s="8">
        <f t="shared" si="26"/>
        <v>-32.860000000000014</v>
      </c>
      <c r="S183" s="8">
        <f t="shared" si="27"/>
        <v>0</v>
      </c>
      <c r="T183" s="8">
        <f t="shared" si="28"/>
        <v>-23.740000000000236</v>
      </c>
      <c r="U183" s="5" t="s">
        <v>414</v>
      </c>
      <c r="V183" s="5" t="s">
        <v>31</v>
      </c>
      <c r="W183" s="5" t="s">
        <v>415</v>
      </c>
      <c r="X183" s="5" t="s">
        <v>413</v>
      </c>
    </row>
    <row r="184" spans="1:24" x14ac:dyDescent="0.35">
      <c r="A184" s="5" t="s">
        <v>506</v>
      </c>
      <c r="B184" s="5" t="s">
        <v>507</v>
      </c>
      <c r="C184" s="5" t="s">
        <v>508</v>
      </c>
      <c r="D184" s="11" t="s">
        <v>413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7">
        <v>0</v>
      </c>
      <c r="Q184" s="8">
        <f t="shared" si="25"/>
        <v>0</v>
      </c>
      <c r="R184" s="8">
        <f t="shared" si="26"/>
        <v>0</v>
      </c>
      <c r="S184" s="8">
        <f t="shared" si="27"/>
        <v>0</v>
      </c>
      <c r="T184" s="8">
        <f t="shared" si="28"/>
        <v>0</v>
      </c>
      <c r="U184" s="5" t="s">
        <v>506</v>
      </c>
      <c r="V184" s="5" t="s">
        <v>507</v>
      </c>
      <c r="W184" s="5" t="s">
        <v>508</v>
      </c>
      <c r="X184" s="5" t="s">
        <v>413</v>
      </c>
    </row>
    <row r="185" spans="1:24" x14ac:dyDescent="0.35">
      <c r="A185" s="5" t="s">
        <v>504</v>
      </c>
      <c r="B185" s="5" t="s">
        <v>28</v>
      </c>
      <c r="C185" s="5" t="s">
        <v>505</v>
      </c>
      <c r="D185" s="11" t="s">
        <v>413</v>
      </c>
      <c r="E185" s="5">
        <v>658.32</v>
      </c>
      <c r="F185" s="5">
        <v>101.14</v>
      </c>
      <c r="G185" s="5">
        <v>5</v>
      </c>
      <c r="H185" s="5">
        <v>764.46</v>
      </c>
      <c r="I185" s="5">
        <v>630</v>
      </c>
      <c r="J185" s="5">
        <v>129.46</v>
      </c>
      <c r="K185" s="5">
        <v>10</v>
      </c>
      <c r="L185" s="5">
        <v>769.46</v>
      </c>
      <c r="M185" s="5">
        <v>660.5</v>
      </c>
      <c r="N185" s="5">
        <v>117.69</v>
      </c>
      <c r="O185" s="5">
        <v>5</v>
      </c>
      <c r="P185" s="7">
        <v>783.19</v>
      </c>
      <c r="Q185" s="8">
        <f t="shared" si="25"/>
        <v>30.5</v>
      </c>
      <c r="R185" s="8">
        <f t="shared" si="26"/>
        <v>-11.77000000000001</v>
      </c>
      <c r="S185" s="8">
        <f t="shared" si="27"/>
        <v>-5</v>
      </c>
      <c r="T185" s="8">
        <f t="shared" si="28"/>
        <v>13.730000000000018</v>
      </c>
      <c r="U185" s="5" t="s">
        <v>504</v>
      </c>
      <c r="V185" s="5" t="s">
        <v>28</v>
      </c>
      <c r="W185" s="5" t="s">
        <v>505</v>
      </c>
      <c r="X185" s="5" t="s">
        <v>413</v>
      </c>
    </row>
    <row r="186" spans="1:24" x14ac:dyDescent="0.35">
      <c r="A186" s="5" t="s">
        <v>426</v>
      </c>
      <c r="B186" s="5" t="s">
        <v>56</v>
      </c>
      <c r="C186" s="5" t="s">
        <v>427</v>
      </c>
      <c r="D186" s="11" t="s">
        <v>413</v>
      </c>
      <c r="E186" s="5">
        <v>767.05000000000007</v>
      </c>
      <c r="F186" s="5">
        <v>103.54</v>
      </c>
      <c r="G186" s="5">
        <v>21</v>
      </c>
      <c r="H186" s="5">
        <v>891.59</v>
      </c>
      <c r="I186" s="5">
        <v>782.00000000000011</v>
      </c>
      <c r="J186" s="5">
        <v>113.59</v>
      </c>
      <c r="K186" s="5">
        <v>21</v>
      </c>
      <c r="L186" s="5">
        <v>916.59000000000015</v>
      </c>
      <c r="M186" s="5">
        <v>772.21</v>
      </c>
      <c r="N186" s="5">
        <v>108.19</v>
      </c>
      <c r="O186" s="5">
        <v>21</v>
      </c>
      <c r="P186" s="7">
        <v>901.40000000000009</v>
      </c>
      <c r="Q186" s="8">
        <f t="shared" si="25"/>
        <v>-9.7900000000000773</v>
      </c>
      <c r="R186" s="8">
        <f t="shared" si="26"/>
        <v>-5.4000000000000057</v>
      </c>
      <c r="S186" s="8">
        <f t="shared" si="27"/>
        <v>0</v>
      </c>
      <c r="T186" s="8">
        <f t="shared" si="28"/>
        <v>-15.190000000000055</v>
      </c>
      <c r="U186" s="5" t="s">
        <v>426</v>
      </c>
      <c r="V186" s="5" t="s">
        <v>56</v>
      </c>
      <c r="W186" s="5" t="s">
        <v>427</v>
      </c>
      <c r="X186" s="5" t="s">
        <v>413</v>
      </c>
    </row>
    <row r="187" spans="1:24" x14ac:dyDescent="0.35">
      <c r="A187" s="5" t="s">
        <v>570</v>
      </c>
      <c r="B187" s="5" t="s">
        <v>50</v>
      </c>
      <c r="C187" s="5" t="s">
        <v>571</v>
      </c>
      <c r="D187" s="11" t="s">
        <v>569</v>
      </c>
      <c r="E187" s="5">
        <v>805.64</v>
      </c>
      <c r="F187" s="5">
        <v>152.91</v>
      </c>
      <c r="G187" s="5">
        <v>18</v>
      </c>
      <c r="H187" s="5">
        <v>976.55</v>
      </c>
      <c r="I187" s="5">
        <v>807.3</v>
      </c>
      <c r="J187" s="5">
        <v>156.35</v>
      </c>
      <c r="K187" s="5">
        <v>18</v>
      </c>
      <c r="L187" s="5">
        <v>981.65</v>
      </c>
      <c r="M187" s="5">
        <v>842.04</v>
      </c>
      <c r="N187" s="5">
        <v>161.30000000000001</v>
      </c>
      <c r="O187" s="5">
        <v>18</v>
      </c>
      <c r="P187" s="7">
        <v>1021.3399999999999</v>
      </c>
      <c r="Q187" s="8">
        <f t="shared" si="25"/>
        <v>34.740000000000009</v>
      </c>
      <c r="R187" s="8">
        <f t="shared" si="26"/>
        <v>4.9500000000000171</v>
      </c>
      <c r="S187" s="8">
        <f t="shared" si="27"/>
        <v>0</v>
      </c>
      <c r="T187" s="8">
        <f t="shared" si="28"/>
        <v>39.689999999999941</v>
      </c>
      <c r="U187" s="5" t="s">
        <v>570</v>
      </c>
      <c r="V187" s="5" t="s">
        <v>50</v>
      </c>
      <c r="W187" s="5" t="s">
        <v>571</v>
      </c>
      <c r="X187" s="5" t="s">
        <v>569</v>
      </c>
    </row>
    <row r="188" spans="1:24" x14ac:dyDescent="0.35">
      <c r="A188" s="5" t="s">
        <v>567</v>
      </c>
      <c r="B188" s="5" t="s">
        <v>28</v>
      </c>
      <c r="C188" s="5" t="s">
        <v>568</v>
      </c>
      <c r="D188" s="11" t="s">
        <v>569</v>
      </c>
      <c r="E188" s="5">
        <v>910.11999999999989</v>
      </c>
      <c r="F188" s="5">
        <v>156.97999999999999</v>
      </c>
      <c r="G188" s="5">
        <v>11</v>
      </c>
      <c r="H188" s="5">
        <v>1078.0999999999999</v>
      </c>
      <c r="I188" s="5">
        <v>882.49999999999989</v>
      </c>
      <c r="J188" s="5">
        <v>185.6</v>
      </c>
      <c r="K188" s="5">
        <v>11</v>
      </c>
      <c r="L188" s="5">
        <v>1079.0999999999999</v>
      </c>
      <c r="M188" s="5">
        <v>902.96</v>
      </c>
      <c r="N188" s="5">
        <v>172.54</v>
      </c>
      <c r="O188" s="5">
        <v>11</v>
      </c>
      <c r="P188" s="7">
        <v>1086.5</v>
      </c>
      <c r="Q188" s="8">
        <f t="shared" si="25"/>
        <v>20.46000000000015</v>
      </c>
      <c r="R188" s="8">
        <f t="shared" si="26"/>
        <v>-13.060000000000002</v>
      </c>
      <c r="S188" s="8">
        <f t="shared" si="27"/>
        <v>0</v>
      </c>
      <c r="T188" s="8">
        <f t="shared" si="28"/>
        <v>7.4000000000000909</v>
      </c>
      <c r="U188" s="5" t="s">
        <v>567</v>
      </c>
      <c r="V188" s="5" t="s">
        <v>28</v>
      </c>
      <c r="W188" s="5" t="s">
        <v>568</v>
      </c>
      <c r="X188" s="5" t="s">
        <v>569</v>
      </c>
    </row>
    <row r="189" spans="1:24" x14ac:dyDescent="0.35">
      <c r="A189" s="5" t="s">
        <v>524</v>
      </c>
      <c r="B189" s="5" t="s">
        <v>50</v>
      </c>
      <c r="C189" s="5" t="s">
        <v>244</v>
      </c>
      <c r="D189" s="11" t="s">
        <v>525</v>
      </c>
      <c r="E189" s="5">
        <v>1872.2599999999998</v>
      </c>
      <c r="F189" s="5">
        <v>289.19</v>
      </c>
      <c r="G189" s="5">
        <v>20</v>
      </c>
      <c r="H189" s="5">
        <v>2181.4499999999998</v>
      </c>
      <c r="I189" s="5">
        <v>1858.6099999999997</v>
      </c>
      <c r="J189" s="5">
        <v>303.85000000000002</v>
      </c>
      <c r="K189" s="5">
        <v>20</v>
      </c>
      <c r="L189" s="5">
        <v>2182.4599999999996</v>
      </c>
      <c r="M189" s="5">
        <v>1801.3799999999997</v>
      </c>
      <c r="N189" s="5">
        <v>287.86</v>
      </c>
      <c r="O189" s="5">
        <v>29</v>
      </c>
      <c r="P189" s="7">
        <v>2118.2399999999998</v>
      </c>
      <c r="Q189" s="8">
        <f t="shared" si="25"/>
        <v>-57.230000000000018</v>
      </c>
      <c r="R189" s="8">
        <f t="shared" si="26"/>
        <v>-15.990000000000009</v>
      </c>
      <c r="S189" s="8">
        <f t="shared" si="27"/>
        <v>9</v>
      </c>
      <c r="T189" s="8">
        <f t="shared" si="28"/>
        <v>-64.2199999999998</v>
      </c>
      <c r="U189" s="5" t="s">
        <v>524</v>
      </c>
      <c r="V189" s="5" t="s">
        <v>50</v>
      </c>
      <c r="W189" s="5" t="s">
        <v>244</v>
      </c>
      <c r="X189" s="5" t="s">
        <v>525</v>
      </c>
    </row>
    <row r="190" spans="1:24" x14ac:dyDescent="0.35">
      <c r="A190" s="5" t="s">
        <v>526</v>
      </c>
      <c r="B190" s="5" t="s">
        <v>28</v>
      </c>
      <c r="C190" s="5" t="s">
        <v>527</v>
      </c>
      <c r="D190" s="11" t="s">
        <v>525</v>
      </c>
      <c r="E190" s="5">
        <v>967.37000000000012</v>
      </c>
      <c r="F190" s="5">
        <v>104.02</v>
      </c>
      <c r="G190" s="5">
        <v>18</v>
      </c>
      <c r="H190" s="5">
        <v>1089.3900000000001</v>
      </c>
      <c r="I190" s="5">
        <v>962.00000000000011</v>
      </c>
      <c r="J190" s="5">
        <v>109.39</v>
      </c>
      <c r="K190" s="5">
        <v>18</v>
      </c>
      <c r="L190" s="5">
        <v>1089.3900000000001</v>
      </c>
      <c r="M190" s="5">
        <v>984.64000000000021</v>
      </c>
      <c r="N190" s="5">
        <v>107.9</v>
      </c>
      <c r="O190" s="5">
        <v>9</v>
      </c>
      <c r="P190" s="7">
        <v>1101.5400000000002</v>
      </c>
      <c r="Q190" s="8">
        <f t="shared" si="25"/>
        <v>22.6400000000001</v>
      </c>
      <c r="R190" s="8">
        <f t="shared" si="26"/>
        <v>-1.4899999999999949</v>
      </c>
      <c r="S190" s="8">
        <f t="shared" si="27"/>
        <v>-9</v>
      </c>
      <c r="T190" s="8">
        <f t="shared" si="28"/>
        <v>12.150000000000091</v>
      </c>
      <c r="U190" s="5" t="s">
        <v>526</v>
      </c>
      <c r="V190" s="5" t="s">
        <v>28</v>
      </c>
      <c r="W190" s="5" t="s">
        <v>527</v>
      </c>
      <c r="X190" s="5" t="s">
        <v>525</v>
      </c>
    </row>
    <row r="191" spans="1:24" x14ac:dyDescent="0.35">
      <c r="A191" s="5" t="s">
        <v>618</v>
      </c>
      <c r="B191" s="5" t="s">
        <v>28</v>
      </c>
      <c r="C191" s="5" t="s">
        <v>619</v>
      </c>
      <c r="D191" s="11" t="s">
        <v>525</v>
      </c>
      <c r="E191" s="5">
        <v>479.88000000000005</v>
      </c>
      <c r="F191" s="5">
        <v>80.2</v>
      </c>
      <c r="G191" s="5">
        <v>6</v>
      </c>
      <c r="H191" s="5">
        <v>566.08000000000004</v>
      </c>
      <c r="I191" s="5">
        <v>478.40000000000003</v>
      </c>
      <c r="J191" s="5">
        <v>83.68</v>
      </c>
      <c r="K191" s="5">
        <v>11.5</v>
      </c>
      <c r="L191" s="5">
        <v>573.58000000000004</v>
      </c>
      <c r="M191" s="5">
        <v>476.20000000000005</v>
      </c>
      <c r="N191" s="5">
        <v>81</v>
      </c>
      <c r="O191" s="5">
        <v>6</v>
      </c>
      <c r="P191" s="7">
        <v>563.20000000000005</v>
      </c>
      <c r="Q191" s="8">
        <f t="shared" si="25"/>
        <v>-2.1999999999999886</v>
      </c>
      <c r="R191" s="8">
        <f t="shared" si="26"/>
        <v>-2.6800000000000068</v>
      </c>
      <c r="S191" s="8">
        <f t="shared" si="27"/>
        <v>-5.5</v>
      </c>
      <c r="T191" s="8">
        <f t="shared" si="28"/>
        <v>-10.379999999999995</v>
      </c>
      <c r="U191" s="5" t="s">
        <v>618</v>
      </c>
      <c r="V191" s="5" t="s">
        <v>28</v>
      </c>
      <c r="W191" s="5" t="s">
        <v>619</v>
      </c>
      <c r="X191" s="5" t="s">
        <v>525</v>
      </c>
    </row>
    <row r="192" spans="1:24" x14ac:dyDescent="0.35">
      <c r="A192" s="5" t="s">
        <v>620</v>
      </c>
      <c r="B192" s="5" t="s">
        <v>50</v>
      </c>
      <c r="C192" s="5" t="s">
        <v>621</v>
      </c>
      <c r="D192" s="11" t="s">
        <v>525</v>
      </c>
      <c r="E192" s="5">
        <v>200.34</v>
      </c>
      <c r="F192" s="5">
        <v>39.01</v>
      </c>
      <c r="G192" s="5">
        <v>9</v>
      </c>
      <c r="H192" s="5">
        <v>248.35</v>
      </c>
      <c r="I192" s="5">
        <v>214</v>
      </c>
      <c r="J192" s="5">
        <v>25.97</v>
      </c>
      <c r="K192" s="5">
        <v>3.5</v>
      </c>
      <c r="L192" s="5">
        <v>243.47</v>
      </c>
      <c r="M192" s="5">
        <v>269.77000000000004</v>
      </c>
      <c r="N192" s="5">
        <v>42.33</v>
      </c>
      <c r="O192" s="5">
        <v>9</v>
      </c>
      <c r="P192" s="7">
        <v>321.10000000000002</v>
      </c>
      <c r="Q192" s="8">
        <f t="shared" si="25"/>
        <v>55.770000000000039</v>
      </c>
      <c r="R192" s="8">
        <f t="shared" si="26"/>
        <v>16.36</v>
      </c>
      <c r="S192" s="8">
        <f t="shared" si="27"/>
        <v>5.5</v>
      </c>
      <c r="T192" s="8">
        <f t="shared" si="28"/>
        <v>77.630000000000024</v>
      </c>
      <c r="U192" s="5" t="s">
        <v>620</v>
      </c>
      <c r="V192" s="5" t="s">
        <v>50</v>
      </c>
      <c r="W192" s="5" t="s">
        <v>621</v>
      </c>
      <c r="X192" s="5" t="s">
        <v>525</v>
      </c>
    </row>
    <row r="193" spans="1:24" x14ac:dyDescent="0.35">
      <c r="A193" s="5" t="s">
        <v>611</v>
      </c>
      <c r="B193" s="5" t="s">
        <v>24</v>
      </c>
      <c r="C193" s="5" t="s">
        <v>612</v>
      </c>
      <c r="D193" s="11" t="s">
        <v>610</v>
      </c>
      <c r="E193" s="5">
        <v>239.05</v>
      </c>
      <c r="F193" s="5">
        <v>52.57</v>
      </c>
      <c r="G193" s="5">
        <v>11</v>
      </c>
      <c r="H193" s="5">
        <v>302.62</v>
      </c>
      <c r="I193" s="5">
        <v>240.65</v>
      </c>
      <c r="J193" s="5">
        <v>50.97</v>
      </c>
      <c r="K193" s="5">
        <v>11</v>
      </c>
      <c r="L193" s="5">
        <v>302.62</v>
      </c>
      <c r="M193" s="5">
        <v>229.7</v>
      </c>
      <c r="N193" s="5">
        <v>49.68</v>
      </c>
      <c r="O193" s="5">
        <v>11</v>
      </c>
      <c r="P193" s="7">
        <v>290.38</v>
      </c>
      <c r="Q193" s="8">
        <f t="shared" si="25"/>
        <v>-10.950000000000017</v>
      </c>
      <c r="R193" s="8">
        <f t="shared" si="26"/>
        <v>-1.2899999999999991</v>
      </c>
      <c r="S193" s="8">
        <f t="shared" si="27"/>
        <v>0</v>
      </c>
      <c r="T193" s="8">
        <f t="shared" si="28"/>
        <v>-12.240000000000009</v>
      </c>
      <c r="U193" s="5" t="s">
        <v>611</v>
      </c>
      <c r="V193" s="5" t="s">
        <v>24</v>
      </c>
      <c r="W193" s="5" t="s">
        <v>612</v>
      </c>
      <c r="X193" s="5" t="s">
        <v>610</v>
      </c>
    </row>
    <row r="194" spans="1:24" x14ac:dyDescent="0.35">
      <c r="A194" s="5" t="s">
        <v>608</v>
      </c>
      <c r="B194" s="5" t="s">
        <v>28</v>
      </c>
      <c r="C194" s="5" t="s">
        <v>609</v>
      </c>
      <c r="D194" s="11" t="s">
        <v>610</v>
      </c>
      <c r="E194" s="5">
        <v>682.26</v>
      </c>
      <c r="F194" s="5">
        <v>145.03</v>
      </c>
      <c r="G194" s="5">
        <v>13</v>
      </c>
      <c r="H194" s="5">
        <v>840.29</v>
      </c>
      <c r="I194" s="5">
        <v>672.5</v>
      </c>
      <c r="J194" s="5">
        <v>154.79</v>
      </c>
      <c r="K194" s="5">
        <v>13</v>
      </c>
      <c r="L194" s="5">
        <v>840.29</v>
      </c>
      <c r="M194" s="5">
        <v>681.25</v>
      </c>
      <c r="N194" s="5">
        <v>150.75</v>
      </c>
      <c r="O194" s="5">
        <v>13</v>
      </c>
      <c r="P194" s="7">
        <v>845</v>
      </c>
      <c r="Q194" s="8">
        <f t="shared" si="25"/>
        <v>8.75</v>
      </c>
      <c r="R194" s="8">
        <f t="shared" si="26"/>
        <v>-4.039999999999992</v>
      </c>
      <c r="S194" s="8">
        <f t="shared" si="27"/>
        <v>0</v>
      </c>
      <c r="T194" s="8">
        <f t="shared" si="28"/>
        <v>4.7100000000000364</v>
      </c>
      <c r="U194" s="5" t="s">
        <v>608</v>
      </c>
      <c r="V194" s="5" t="s">
        <v>28</v>
      </c>
      <c r="W194" s="5" t="s">
        <v>609</v>
      </c>
      <c r="X194" s="5" t="s">
        <v>610</v>
      </c>
    </row>
    <row r="195" spans="1:24" x14ac:dyDescent="0.35">
      <c r="A195" s="5" t="s">
        <v>528</v>
      </c>
      <c r="B195" s="5" t="s">
        <v>31</v>
      </c>
      <c r="C195" s="5" t="s">
        <v>529</v>
      </c>
      <c r="D195" s="11" t="s">
        <v>530</v>
      </c>
      <c r="E195" s="5">
        <v>2049.12</v>
      </c>
      <c r="F195" s="5">
        <v>311.94</v>
      </c>
      <c r="G195" s="5">
        <v>43</v>
      </c>
      <c r="H195" s="5">
        <v>2404.06</v>
      </c>
      <c r="I195" s="5">
        <v>2038.9499999999998</v>
      </c>
      <c r="J195" s="5">
        <v>325.27</v>
      </c>
      <c r="K195" s="5">
        <v>43</v>
      </c>
      <c r="L195" s="5">
        <v>2407.2199999999998</v>
      </c>
      <c r="M195" s="5">
        <v>1963.4499999999998</v>
      </c>
      <c r="N195" s="5">
        <v>299.17</v>
      </c>
      <c r="O195" s="5">
        <v>43</v>
      </c>
      <c r="P195" s="7">
        <v>2305.62</v>
      </c>
      <c r="Q195" s="8">
        <f t="shared" si="25"/>
        <v>-75.5</v>
      </c>
      <c r="R195" s="8">
        <f t="shared" si="26"/>
        <v>-26.099999999999966</v>
      </c>
      <c r="S195" s="8">
        <f t="shared" si="27"/>
        <v>0</v>
      </c>
      <c r="T195" s="8">
        <f t="shared" si="28"/>
        <v>-101.59999999999991</v>
      </c>
      <c r="U195" s="5" t="s">
        <v>528</v>
      </c>
      <c r="V195" s="5" t="s">
        <v>31</v>
      </c>
      <c r="W195" s="5" t="s">
        <v>529</v>
      </c>
      <c r="X195" s="5" t="s">
        <v>530</v>
      </c>
    </row>
    <row r="196" spans="1:24" x14ac:dyDescent="0.35">
      <c r="A196" s="5" t="s">
        <v>564</v>
      </c>
      <c r="B196" s="5" t="s">
        <v>82</v>
      </c>
      <c r="C196" s="5" t="s">
        <v>323</v>
      </c>
      <c r="D196" s="11" t="s">
        <v>530</v>
      </c>
      <c r="E196" s="5">
        <v>829.06999999999994</v>
      </c>
      <c r="F196" s="5">
        <v>90.7</v>
      </c>
      <c r="G196" s="5">
        <v>17</v>
      </c>
      <c r="H196" s="5">
        <v>936.77</v>
      </c>
      <c r="I196" s="5">
        <v>818.4</v>
      </c>
      <c r="J196" s="5">
        <v>140.79000000000002</v>
      </c>
      <c r="K196" s="5">
        <v>17</v>
      </c>
      <c r="L196" s="5">
        <v>976.19</v>
      </c>
      <c r="M196" s="5">
        <v>894.15</v>
      </c>
      <c r="N196" s="5">
        <v>124.86</v>
      </c>
      <c r="O196" s="5">
        <v>17</v>
      </c>
      <c r="P196" s="7">
        <v>1036.01</v>
      </c>
      <c r="Q196" s="8">
        <f t="shared" si="25"/>
        <v>75.75</v>
      </c>
      <c r="R196" s="8">
        <f t="shared" si="26"/>
        <v>-15.930000000000021</v>
      </c>
      <c r="S196" s="8">
        <f t="shared" si="27"/>
        <v>0</v>
      </c>
      <c r="T196" s="8">
        <f t="shared" si="28"/>
        <v>59.819999999999936</v>
      </c>
      <c r="U196" s="5" t="s">
        <v>564</v>
      </c>
      <c r="V196" s="5" t="s">
        <v>82</v>
      </c>
      <c r="W196" s="5" t="s">
        <v>323</v>
      </c>
      <c r="X196" s="5" t="s">
        <v>530</v>
      </c>
    </row>
    <row r="197" spans="1:24" x14ac:dyDescent="0.35">
      <c r="A197" s="5" t="s">
        <v>448</v>
      </c>
      <c r="B197" s="5" t="s">
        <v>31</v>
      </c>
      <c r="C197" s="5" t="s">
        <v>229</v>
      </c>
      <c r="D197" s="11" t="s">
        <v>445</v>
      </c>
      <c r="E197" s="5">
        <v>1776.3</v>
      </c>
      <c r="F197" s="5">
        <v>233.9</v>
      </c>
      <c r="G197" s="5">
        <v>14</v>
      </c>
      <c r="H197" s="5">
        <v>2024.2</v>
      </c>
      <c r="I197" s="5">
        <v>1709.1</v>
      </c>
      <c r="J197" s="5">
        <v>289.2</v>
      </c>
      <c r="K197" s="5">
        <v>14</v>
      </c>
      <c r="L197" s="5">
        <v>2012.3</v>
      </c>
      <c r="M197" s="5">
        <v>1722.1999999999998</v>
      </c>
      <c r="N197" s="5">
        <v>227.36</v>
      </c>
      <c r="O197" s="5">
        <v>18</v>
      </c>
      <c r="P197" s="7">
        <v>1967.56</v>
      </c>
      <c r="Q197" s="8">
        <f t="shared" si="25"/>
        <v>13.099999999999909</v>
      </c>
      <c r="R197" s="8">
        <f t="shared" si="26"/>
        <v>-61.839999999999975</v>
      </c>
      <c r="S197" s="8">
        <f t="shared" si="27"/>
        <v>4</v>
      </c>
      <c r="T197" s="8">
        <f t="shared" si="28"/>
        <v>-44.740000000000009</v>
      </c>
      <c r="U197" s="5" t="s">
        <v>448</v>
      </c>
      <c r="V197" s="5" t="s">
        <v>31</v>
      </c>
      <c r="W197" s="5" t="s">
        <v>229</v>
      </c>
      <c r="X197" s="5" t="s">
        <v>445</v>
      </c>
    </row>
    <row r="198" spans="1:24" x14ac:dyDescent="0.35">
      <c r="A198" s="5" t="s">
        <v>443</v>
      </c>
      <c r="B198" s="5" t="s">
        <v>82</v>
      </c>
      <c r="C198" s="5" t="s">
        <v>444</v>
      </c>
      <c r="D198" s="11" t="s">
        <v>445</v>
      </c>
      <c r="E198" s="5">
        <v>728.17000000000007</v>
      </c>
      <c r="F198" s="5">
        <v>114.91</v>
      </c>
      <c r="G198" s="5">
        <v>14</v>
      </c>
      <c r="H198" s="5">
        <v>857.08</v>
      </c>
      <c r="I198" s="5">
        <v>716.50000000000011</v>
      </c>
      <c r="J198" s="5">
        <v>125.58</v>
      </c>
      <c r="K198" s="5">
        <v>15</v>
      </c>
      <c r="L198" s="5">
        <v>857.08000000000015</v>
      </c>
      <c r="M198" s="5">
        <v>748.72</v>
      </c>
      <c r="N198" s="5">
        <v>124.47</v>
      </c>
      <c r="O198" s="5">
        <v>14</v>
      </c>
      <c r="P198" s="7">
        <v>887.19</v>
      </c>
      <c r="Q198" s="8">
        <f t="shared" ref="Q198:Q229" si="29">M198-I198</f>
        <v>32.219999999999914</v>
      </c>
      <c r="R198" s="8">
        <f t="shared" ref="R198:R229" si="30">N198-J198</f>
        <v>-1.1099999999999994</v>
      </c>
      <c r="S198" s="8">
        <f t="shared" ref="S198:S229" si="31">O198-K198</f>
        <v>-1</v>
      </c>
      <c r="T198" s="8">
        <f t="shared" ref="T198:T229" si="32">P198-L198</f>
        <v>30.1099999999999</v>
      </c>
      <c r="U198" s="5" t="s">
        <v>443</v>
      </c>
      <c r="V198" s="5" t="s">
        <v>82</v>
      </c>
      <c r="W198" s="5" t="s">
        <v>444</v>
      </c>
      <c r="X198" s="5" t="s">
        <v>445</v>
      </c>
    </row>
    <row r="199" spans="1:24" x14ac:dyDescent="0.35">
      <c r="A199" s="5" t="s">
        <v>446</v>
      </c>
      <c r="B199" s="5" t="s">
        <v>123</v>
      </c>
      <c r="C199" s="5" t="s">
        <v>447</v>
      </c>
      <c r="D199" s="11" t="s">
        <v>445</v>
      </c>
      <c r="E199" s="5">
        <v>65.8</v>
      </c>
      <c r="F199" s="5">
        <v>7.2</v>
      </c>
      <c r="G199" s="5">
        <v>0</v>
      </c>
      <c r="H199" s="5">
        <v>73</v>
      </c>
      <c r="I199" s="5">
        <v>46</v>
      </c>
      <c r="J199" s="5">
        <v>27</v>
      </c>
      <c r="K199" s="5">
        <v>0</v>
      </c>
      <c r="L199" s="5">
        <v>73</v>
      </c>
      <c r="M199" s="5">
        <v>55.9</v>
      </c>
      <c r="N199" s="5">
        <v>17.100000000000001</v>
      </c>
      <c r="O199" s="5">
        <v>0</v>
      </c>
      <c r="P199" s="7">
        <v>73</v>
      </c>
      <c r="Q199" s="8">
        <f t="shared" si="29"/>
        <v>9.8999999999999986</v>
      </c>
      <c r="R199" s="8">
        <f t="shared" si="30"/>
        <v>-9.8999999999999986</v>
      </c>
      <c r="S199" s="8">
        <f t="shared" si="31"/>
        <v>0</v>
      </c>
      <c r="T199" s="8">
        <f t="shared" si="32"/>
        <v>0</v>
      </c>
      <c r="U199" s="5" t="s">
        <v>446</v>
      </c>
      <c r="V199" s="5" t="s">
        <v>123</v>
      </c>
      <c r="W199" s="5" t="s">
        <v>447</v>
      </c>
      <c r="X199" s="5" t="s">
        <v>445</v>
      </c>
    </row>
    <row r="200" spans="1:24" x14ac:dyDescent="0.35">
      <c r="A200" s="5" t="s">
        <v>565</v>
      </c>
      <c r="B200" s="5" t="s">
        <v>56</v>
      </c>
      <c r="C200" s="5" t="s">
        <v>566</v>
      </c>
      <c r="D200" s="11" t="s">
        <v>543</v>
      </c>
      <c r="E200" s="5">
        <v>785.31999999999994</v>
      </c>
      <c r="F200" s="5">
        <v>90.82</v>
      </c>
      <c r="G200" s="5">
        <v>23</v>
      </c>
      <c r="H200" s="5">
        <v>899.13999999999987</v>
      </c>
      <c r="I200" s="5">
        <v>762.99999999999989</v>
      </c>
      <c r="J200" s="5">
        <v>138.13999999999999</v>
      </c>
      <c r="K200" s="5">
        <v>23</v>
      </c>
      <c r="L200" s="5">
        <v>924.13999999999987</v>
      </c>
      <c r="M200" s="5">
        <v>780.32</v>
      </c>
      <c r="N200" s="5">
        <v>115.01</v>
      </c>
      <c r="O200" s="5">
        <v>23</v>
      </c>
      <c r="P200" s="7">
        <v>918.33</v>
      </c>
      <c r="Q200" s="8">
        <f t="shared" si="29"/>
        <v>17.320000000000164</v>
      </c>
      <c r="R200" s="8">
        <f t="shared" si="30"/>
        <v>-23.129999999999981</v>
      </c>
      <c r="S200" s="8">
        <f t="shared" si="31"/>
        <v>0</v>
      </c>
      <c r="T200" s="8">
        <f t="shared" si="32"/>
        <v>-5.8099999999998317</v>
      </c>
      <c r="U200" s="5" t="s">
        <v>565</v>
      </c>
      <c r="V200" s="5" t="s">
        <v>56</v>
      </c>
      <c r="W200" s="5" t="s">
        <v>566</v>
      </c>
      <c r="X200" s="5" t="s">
        <v>543</v>
      </c>
    </row>
    <row r="201" spans="1:24" x14ac:dyDescent="0.35">
      <c r="A201" s="5" t="s">
        <v>541</v>
      </c>
      <c r="B201" s="5" t="s">
        <v>56</v>
      </c>
      <c r="C201" s="5" t="s">
        <v>542</v>
      </c>
      <c r="D201" s="11" t="s">
        <v>543</v>
      </c>
      <c r="E201" s="5">
        <v>949.95999999999992</v>
      </c>
      <c r="F201" s="5">
        <v>126.84</v>
      </c>
      <c r="G201" s="5">
        <v>12</v>
      </c>
      <c r="H201" s="5">
        <v>1088.8</v>
      </c>
      <c r="I201" s="5">
        <v>931.99999999999989</v>
      </c>
      <c r="J201" s="5">
        <v>144.80000000000001</v>
      </c>
      <c r="K201" s="5">
        <v>12</v>
      </c>
      <c r="L201" s="5">
        <v>1088.8</v>
      </c>
      <c r="M201" s="5">
        <v>946.71000000000015</v>
      </c>
      <c r="N201" s="5">
        <v>136.63999999999999</v>
      </c>
      <c r="O201" s="5">
        <v>12</v>
      </c>
      <c r="P201" s="7">
        <v>1095.3500000000001</v>
      </c>
      <c r="Q201" s="8">
        <f t="shared" si="29"/>
        <v>14.710000000000264</v>
      </c>
      <c r="R201" s="8">
        <f t="shared" si="30"/>
        <v>-8.160000000000025</v>
      </c>
      <c r="S201" s="8">
        <f t="shared" si="31"/>
        <v>0</v>
      </c>
      <c r="T201" s="8">
        <f t="shared" si="32"/>
        <v>6.5500000000001819</v>
      </c>
      <c r="U201" s="5" t="s">
        <v>541</v>
      </c>
      <c r="V201" s="5" t="s">
        <v>56</v>
      </c>
      <c r="W201" s="5" t="s">
        <v>542</v>
      </c>
      <c r="X201" s="5" t="s">
        <v>543</v>
      </c>
    </row>
    <row r="202" spans="1:24" x14ac:dyDescent="0.35">
      <c r="A202" s="5" t="s">
        <v>562</v>
      </c>
      <c r="B202" s="5" t="s">
        <v>31</v>
      </c>
      <c r="C202" s="5" t="s">
        <v>268</v>
      </c>
      <c r="D202" s="11" t="s">
        <v>543</v>
      </c>
      <c r="E202" s="5">
        <v>1329.39</v>
      </c>
      <c r="F202" s="5">
        <v>175.45</v>
      </c>
      <c r="G202" s="5">
        <v>50</v>
      </c>
      <c r="H202" s="5">
        <v>1554.8400000000001</v>
      </c>
      <c r="I202" s="5">
        <v>1310.3300000000002</v>
      </c>
      <c r="J202" s="5">
        <v>195.51</v>
      </c>
      <c r="K202" s="5">
        <v>50</v>
      </c>
      <c r="L202" s="5">
        <v>1555.8400000000001</v>
      </c>
      <c r="M202" s="5">
        <v>1309.02</v>
      </c>
      <c r="N202" s="5">
        <v>172.86</v>
      </c>
      <c r="O202" s="5">
        <v>50</v>
      </c>
      <c r="P202" s="7">
        <v>1531.88</v>
      </c>
      <c r="Q202" s="8">
        <f t="shared" si="29"/>
        <v>-1.3100000000001728</v>
      </c>
      <c r="R202" s="8">
        <f t="shared" si="30"/>
        <v>-22.649999999999977</v>
      </c>
      <c r="S202" s="8">
        <f t="shared" si="31"/>
        <v>0</v>
      </c>
      <c r="T202" s="8">
        <f t="shared" si="32"/>
        <v>-23.960000000000036</v>
      </c>
      <c r="U202" s="5" t="s">
        <v>562</v>
      </c>
      <c r="V202" s="5" t="s">
        <v>31</v>
      </c>
      <c r="W202" s="5" t="s">
        <v>268</v>
      </c>
      <c r="X202" s="5" t="s">
        <v>543</v>
      </c>
    </row>
    <row r="203" spans="1:24" x14ac:dyDescent="0.35">
      <c r="A203" s="5" t="s">
        <v>553</v>
      </c>
      <c r="B203" s="5" t="s">
        <v>56</v>
      </c>
      <c r="C203" s="5" t="s">
        <v>554</v>
      </c>
      <c r="D203" s="11" t="s">
        <v>555</v>
      </c>
      <c r="E203" s="5">
        <v>920.82999999999981</v>
      </c>
      <c r="F203" s="5">
        <v>112.12</v>
      </c>
      <c r="G203" s="5">
        <v>20</v>
      </c>
      <c r="H203" s="5">
        <v>1052.9499999999998</v>
      </c>
      <c r="I203" s="5">
        <v>885.49999999999977</v>
      </c>
      <c r="J203" s="5">
        <v>138.42000000000002</v>
      </c>
      <c r="K203" s="5">
        <v>34</v>
      </c>
      <c r="L203" s="5">
        <v>1057.9199999999998</v>
      </c>
      <c r="M203" s="5">
        <v>911.8900000000001</v>
      </c>
      <c r="N203" s="5">
        <v>125.47</v>
      </c>
      <c r="O203" s="5">
        <v>20</v>
      </c>
      <c r="P203" s="7">
        <v>1057.3600000000001</v>
      </c>
      <c r="Q203" s="8">
        <f t="shared" si="29"/>
        <v>26.390000000000327</v>
      </c>
      <c r="R203" s="8">
        <f t="shared" si="30"/>
        <v>-12.950000000000017</v>
      </c>
      <c r="S203" s="8">
        <f t="shared" si="31"/>
        <v>-14</v>
      </c>
      <c r="T203" s="8">
        <f t="shared" si="32"/>
        <v>-0.55999999999971806</v>
      </c>
      <c r="U203" s="5" t="s">
        <v>553</v>
      </c>
      <c r="V203" s="5" t="s">
        <v>56</v>
      </c>
      <c r="W203" s="5" t="s">
        <v>554</v>
      </c>
      <c r="X203" s="5" t="s">
        <v>555</v>
      </c>
    </row>
    <row r="204" spans="1:24" x14ac:dyDescent="0.35">
      <c r="A204" s="5" t="s">
        <v>595</v>
      </c>
      <c r="B204" s="5" t="s">
        <v>50</v>
      </c>
      <c r="C204" s="5" t="s">
        <v>184</v>
      </c>
      <c r="D204" s="11" t="s">
        <v>555</v>
      </c>
      <c r="E204" s="5">
        <v>364.15999999999997</v>
      </c>
      <c r="F204" s="5">
        <v>41</v>
      </c>
      <c r="G204" s="5">
        <v>9</v>
      </c>
      <c r="H204" s="5">
        <v>414.15999999999997</v>
      </c>
      <c r="I204" s="5">
        <v>349.04999999999995</v>
      </c>
      <c r="J204" s="5">
        <v>54.49</v>
      </c>
      <c r="K204" s="5">
        <v>9</v>
      </c>
      <c r="L204" s="5">
        <v>412.53999999999996</v>
      </c>
      <c r="M204" s="5">
        <v>325.83999999999997</v>
      </c>
      <c r="N204" s="5">
        <v>45.31</v>
      </c>
      <c r="O204" s="5">
        <v>21</v>
      </c>
      <c r="P204" s="7">
        <v>392.15</v>
      </c>
      <c r="Q204" s="8">
        <f t="shared" si="29"/>
        <v>-23.20999999999998</v>
      </c>
      <c r="R204" s="8">
        <f t="shared" si="30"/>
        <v>-9.18</v>
      </c>
      <c r="S204" s="8">
        <f t="shared" si="31"/>
        <v>12</v>
      </c>
      <c r="T204" s="8">
        <f t="shared" si="32"/>
        <v>-20.389999999999986</v>
      </c>
      <c r="U204" s="5" t="s">
        <v>595</v>
      </c>
      <c r="V204" s="5" t="s">
        <v>50</v>
      </c>
      <c r="W204" s="5" t="s">
        <v>184</v>
      </c>
      <c r="X204" s="5" t="s">
        <v>555</v>
      </c>
    </row>
    <row r="205" spans="1:24" x14ac:dyDescent="0.35">
      <c r="A205" s="5" t="s">
        <v>593</v>
      </c>
      <c r="B205" s="5" t="s">
        <v>28</v>
      </c>
      <c r="C205" s="5" t="s">
        <v>594</v>
      </c>
      <c r="D205" s="11" t="s">
        <v>555</v>
      </c>
      <c r="E205" s="5">
        <v>1086.24</v>
      </c>
      <c r="F205" s="5">
        <v>162.69999999999999</v>
      </c>
      <c r="G205" s="5">
        <v>28</v>
      </c>
      <c r="H205" s="5">
        <v>1276.94</v>
      </c>
      <c r="I205" s="5">
        <v>1085.25</v>
      </c>
      <c r="J205" s="5">
        <v>163.69</v>
      </c>
      <c r="K205" s="5">
        <v>28</v>
      </c>
      <c r="L205" s="5">
        <v>1276.94</v>
      </c>
      <c r="M205" s="5">
        <v>1123.6099999999999</v>
      </c>
      <c r="N205" s="5">
        <v>166.99</v>
      </c>
      <c r="O205" s="5">
        <v>16</v>
      </c>
      <c r="P205" s="7">
        <v>1306.5999999999999</v>
      </c>
      <c r="Q205" s="8">
        <f t="shared" si="29"/>
        <v>38.3599999999999</v>
      </c>
      <c r="R205" s="8">
        <f t="shared" si="30"/>
        <v>3.3000000000000114</v>
      </c>
      <c r="S205" s="8">
        <f t="shared" si="31"/>
        <v>-12</v>
      </c>
      <c r="T205" s="8">
        <f t="shared" si="32"/>
        <v>29.659999999999854</v>
      </c>
      <c r="U205" s="5" t="s">
        <v>593</v>
      </c>
      <c r="V205" s="5" t="s">
        <v>28</v>
      </c>
      <c r="W205" s="5" t="s">
        <v>594</v>
      </c>
      <c r="X205" s="5" t="s">
        <v>555</v>
      </c>
    </row>
    <row r="206" spans="1:24" x14ac:dyDescent="0.35">
      <c r="A206" s="5" t="s">
        <v>579</v>
      </c>
      <c r="B206" s="5" t="s">
        <v>123</v>
      </c>
      <c r="C206" s="5" t="s">
        <v>447</v>
      </c>
      <c r="D206" s="11" t="s">
        <v>555</v>
      </c>
      <c r="E206" s="5">
        <v>60.81</v>
      </c>
      <c r="F206" s="5">
        <v>9.69</v>
      </c>
      <c r="G206" s="5">
        <v>0</v>
      </c>
      <c r="H206" s="5">
        <v>70.5</v>
      </c>
      <c r="I206" s="5">
        <v>67</v>
      </c>
      <c r="J206" s="5">
        <v>3.5</v>
      </c>
      <c r="K206" s="5">
        <v>0</v>
      </c>
      <c r="L206" s="5">
        <v>70.5</v>
      </c>
      <c r="M206" s="5">
        <v>63.9</v>
      </c>
      <c r="N206" s="5">
        <v>6.6</v>
      </c>
      <c r="O206" s="5">
        <v>0</v>
      </c>
      <c r="P206" s="7">
        <v>70.5</v>
      </c>
      <c r="Q206" s="8">
        <f t="shared" si="29"/>
        <v>-3.1000000000000014</v>
      </c>
      <c r="R206" s="8">
        <f t="shared" si="30"/>
        <v>3.0999999999999996</v>
      </c>
      <c r="S206" s="8">
        <f t="shared" si="31"/>
        <v>0</v>
      </c>
      <c r="T206" s="8">
        <f t="shared" si="32"/>
        <v>0</v>
      </c>
      <c r="U206" s="5" t="s">
        <v>579</v>
      </c>
      <c r="V206" s="5" t="s">
        <v>123</v>
      </c>
      <c r="W206" s="5" t="s">
        <v>447</v>
      </c>
      <c r="X206" s="5" t="s">
        <v>555</v>
      </c>
    </row>
    <row r="207" spans="1:24" x14ac:dyDescent="0.35">
      <c r="A207" s="5" t="s">
        <v>577</v>
      </c>
      <c r="B207" s="5" t="s">
        <v>31</v>
      </c>
      <c r="C207" s="5" t="s">
        <v>578</v>
      </c>
      <c r="D207" s="11" t="s">
        <v>555</v>
      </c>
      <c r="E207" s="5">
        <v>1230.9000000000001</v>
      </c>
      <c r="F207" s="5">
        <v>198.28</v>
      </c>
      <c r="G207" s="5">
        <v>23</v>
      </c>
      <c r="H207" s="5">
        <v>1452.18</v>
      </c>
      <c r="I207" s="5">
        <v>1286.2</v>
      </c>
      <c r="J207" s="5">
        <v>189.32999999999998</v>
      </c>
      <c r="K207" s="5">
        <v>18</v>
      </c>
      <c r="L207" s="5">
        <v>1493.53</v>
      </c>
      <c r="M207" s="5">
        <v>1222.31</v>
      </c>
      <c r="N207" s="5">
        <v>196.92</v>
      </c>
      <c r="O207" s="5">
        <v>23</v>
      </c>
      <c r="P207" s="7">
        <v>1442.23</v>
      </c>
      <c r="Q207" s="8">
        <f t="shared" si="29"/>
        <v>-63.8900000000001</v>
      </c>
      <c r="R207" s="8">
        <f t="shared" si="30"/>
        <v>7.5900000000000034</v>
      </c>
      <c r="S207" s="8">
        <f t="shared" si="31"/>
        <v>5</v>
      </c>
      <c r="T207" s="8">
        <f t="shared" si="32"/>
        <v>-51.299999999999955</v>
      </c>
      <c r="U207" s="5" t="s">
        <v>577</v>
      </c>
      <c r="V207" s="5" t="s">
        <v>31</v>
      </c>
      <c r="W207" s="5" t="s">
        <v>578</v>
      </c>
      <c r="X207" s="5" t="s">
        <v>555</v>
      </c>
    </row>
    <row r="208" spans="1:24" x14ac:dyDescent="0.35">
      <c r="A208" s="5" t="s">
        <v>627</v>
      </c>
      <c r="B208" s="5" t="s">
        <v>31</v>
      </c>
      <c r="C208" s="5" t="s">
        <v>628</v>
      </c>
      <c r="D208" s="11" t="s">
        <v>626</v>
      </c>
      <c r="E208" s="5">
        <v>742.41</v>
      </c>
      <c r="F208" s="5">
        <v>93.71</v>
      </c>
      <c r="G208" s="5">
        <v>13</v>
      </c>
      <c r="H208" s="5">
        <v>849.12</v>
      </c>
      <c r="I208" s="5">
        <v>747.75</v>
      </c>
      <c r="J208" s="5">
        <v>95.36999999999999</v>
      </c>
      <c r="K208" s="5">
        <v>15</v>
      </c>
      <c r="L208" s="5">
        <v>858.12</v>
      </c>
      <c r="M208" s="5">
        <v>745.13000000000011</v>
      </c>
      <c r="N208" s="5">
        <v>94.05</v>
      </c>
      <c r="O208" s="5">
        <v>13</v>
      </c>
      <c r="P208" s="7">
        <v>852.18000000000006</v>
      </c>
      <c r="Q208" s="8">
        <f t="shared" si="29"/>
        <v>-2.6199999999998909</v>
      </c>
      <c r="R208" s="8">
        <f t="shared" si="30"/>
        <v>-1.3199999999999932</v>
      </c>
      <c r="S208" s="8">
        <f t="shared" si="31"/>
        <v>-2</v>
      </c>
      <c r="T208" s="8">
        <f t="shared" si="32"/>
        <v>-5.9399999999999409</v>
      </c>
      <c r="U208" s="5" t="s">
        <v>627</v>
      </c>
      <c r="V208" s="5" t="s">
        <v>31</v>
      </c>
      <c r="W208" s="5" t="s">
        <v>628</v>
      </c>
      <c r="X208" s="5" t="s">
        <v>626</v>
      </c>
    </row>
    <row r="209" spans="1:24" x14ac:dyDescent="0.35">
      <c r="A209" s="5" t="s">
        <v>624</v>
      </c>
      <c r="B209" s="5" t="s">
        <v>123</v>
      </c>
      <c r="C209" s="5" t="s">
        <v>625</v>
      </c>
      <c r="D209" s="11" t="s">
        <v>626</v>
      </c>
      <c r="E209" s="5">
        <v>112.92</v>
      </c>
      <c r="F209" s="5">
        <v>25.08</v>
      </c>
      <c r="G209" s="5">
        <v>0</v>
      </c>
      <c r="H209" s="5">
        <v>138</v>
      </c>
      <c r="I209" s="5">
        <v>112.85000000000001</v>
      </c>
      <c r="J209" s="5">
        <v>25.15</v>
      </c>
      <c r="K209" s="5">
        <v>0</v>
      </c>
      <c r="L209" s="5">
        <v>138</v>
      </c>
      <c r="M209" s="5">
        <v>112.88</v>
      </c>
      <c r="N209" s="5">
        <v>25.12</v>
      </c>
      <c r="O209" s="5">
        <v>0</v>
      </c>
      <c r="P209" s="7">
        <v>138</v>
      </c>
      <c r="Q209" s="8">
        <f t="shared" si="29"/>
        <v>2.9999999999986926E-2</v>
      </c>
      <c r="R209" s="8">
        <f t="shared" si="30"/>
        <v>-2.9999999999997584E-2</v>
      </c>
      <c r="S209" s="8">
        <f t="shared" si="31"/>
        <v>0</v>
      </c>
      <c r="T209" s="8">
        <f t="shared" si="32"/>
        <v>0</v>
      </c>
      <c r="U209" s="5" t="s">
        <v>624</v>
      </c>
      <c r="V209" s="5" t="s">
        <v>123</v>
      </c>
      <c r="W209" s="5" t="s">
        <v>625</v>
      </c>
      <c r="X209" s="5" t="s">
        <v>626</v>
      </c>
    </row>
    <row r="210" spans="1:24" x14ac:dyDescent="0.35">
      <c r="A210" s="5" t="s">
        <v>431</v>
      </c>
      <c r="B210" s="5" t="s">
        <v>31</v>
      </c>
      <c r="C210" s="5" t="s">
        <v>432</v>
      </c>
      <c r="D210" s="11" t="s">
        <v>433</v>
      </c>
      <c r="E210" s="5">
        <v>1927.06</v>
      </c>
      <c r="F210" s="5">
        <v>298.25</v>
      </c>
      <c r="G210" s="5">
        <v>10</v>
      </c>
      <c r="H210" s="5">
        <v>2235.31</v>
      </c>
      <c r="I210" s="5">
        <v>1936.3</v>
      </c>
      <c r="J210" s="5">
        <v>301.76</v>
      </c>
      <c r="K210" s="5">
        <v>10</v>
      </c>
      <c r="L210" s="5">
        <v>2248.06</v>
      </c>
      <c r="M210" s="5">
        <v>1872.07</v>
      </c>
      <c r="N210" s="5">
        <v>289.77999999999997</v>
      </c>
      <c r="O210" s="5">
        <v>10</v>
      </c>
      <c r="P210" s="7">
        <v>2171.85</v>
      </c>
      <c r="Q210" s="8">
        <f t="shared" si="29"/>
        <v>-64.230000000000018</v>
      </c>
      <c r="R210" s="8">
        <f t="shared" si="30"/>
        <v>-11.980000000000018</v>
      </c>
      <c r="S210" s="8">
        <f t="shared" si="31"/>
        <v>0</v>
      </c>
      <c r="T210" s="8">
        <f t="shared" si="32"/>
        <v>-76.210000000000036</v>
      </c>
      <c r="U210" s="5" t="s">
        <v>431</v>
      </c>
      <c r="V210" s="5" t="s">
        <v>31</v>
      </c>
      <c r="W210" s="5" t="s">
        <v>432</v>
      </c>
      <c r="X210" s="5" t="s">
        <v>433</v>
      </c>
    </row>
    <row r="211" spans="1:24" x14ac:dyDescent="0.35">
      <c r="A211" s="5" t="s">
        <v>493</v>
      </c>
      <c r="B211" s="5" t="s">
        <v>28</v>
      </c>
      <c r="C211" s="5" t="s">
        <v>494</v>
      </c>
      <c r="D211" s="11" t="s">
        <v>433</v>
      </c>
      <c r="E211" s="5">
        <v>510.92999999999995</v>
      </c>
      <c r="F211" s="5">
        <v>67.010000000000005</v>
      </c>
      <c r="G211" s="5">
        <v>6</v>
      </c>
      <c r="H211" s="5">
        <v>583.93999999999994</v>
      </c>
      <c r="I211" s="5">
        <v>490.99999999999994</v>
      </c>
      <c r="J211" s="5">
        <v>87.94</v>
      </c>
      <c r="K211" s="5">
        <v>6</v>
      </c>
      <c r="L211" s="5">
        <v>584.93999999999994</v>
      </c>
      <c r="M211" s="5">
        <v>505.49</v>
      </c>
      <c r="N211" s="5">
        <v>78.16</v>
      </c>
      <c r="O211" s="5">
        <v>6</v>
      </c>
      <c r="P211" s="7">
        <v>589.65</v>
      </c>
      <c r="Q211" s="8">
        <f t="shared" si="29"/>
        <v>14.490000000000066</v>
      </c>
      <c r="R211" s="8">
        <f t="shared" si="30"/>
        <v>-9.7800000000000011</v>
      </c>
      <c r="S211" s="8">
        <f t="shared" si="31"/>
        <v>0</v>
      </c>
      <c r="T211" s="8">
        <f t="shared" si="32"/>
        <v>4.7100000000000364</v>
      </c>
      <c r="U211" s="5" t="s">
        <v>493</v>
      </c>
      <c r="V211" s="5" t="s">
        <v>28</v>
      </c>
      <c r="W211" s="5" t="s">
        <v>494</v>
      </c>
      <c r="X211" s="5" t="s">
        <v>433</v>
      </c>
    </row>
    <row r="212" spans="1:24" x14ac:dyDescent="0.35">
      <c r="A212" s="5" t="s">
        <v>495</v>
      </c>
      <c r="B212" s="5" t="s">
        <v>50</v>
      </c>
      <c r="C212" s="5" t="s">
        <v>496</v>
      </c>
      <c r="D212" s="11" t="s">
        <v>433</v>
      </c>
      <c r="E212" s="5">
        <v>312.25000000000006</v>
      </c>
      <c r="F212" s="5">
        <v>41.589999999999996</v>
      </c>
      <c r="G212" s="5">
        <v>10</v>
      </c>
      <c r="H212" s="5">
        <v>363.84000000000003</v>
      </c>
      <c r="I212" s="5">
        <v>294.60000000000008</v>
      </c>
      <c r="J212" s="5">
        <v>63.239999999999995</v>
      </c>
      <c r="K212" s="5">
        <v>10</v>
      </c>
      <c r="L212" s="5">
        <v>367.84000000000009</v>
      </c>
      <c r="M212" s="5">
        <v>293.30000000000007</v>
      </c>
      <c r="N212" s="5">
        <v>50.66</v>
      </c>
      <c r="O212" s="5">
        <v>10</v>
      </c>
      <c r="P212" s="7">
        <v>353.96000000000004</v>
      </c>
      <c r="Q212" s="8">
        <f t="shared" si="29"/>
        <v>-1.3000000000000114</v>
      </c>
      <c r="R212" s="8">
        <f t="shared" si="30"/>
        <v>-12.579999999999998</v>
      </c>
      <c r="S212" s="8">
        <f t="shared" si="31"/>
        <v>0</v>
      </c>
      <c r="T212" s="8">
        <f t="shared" si="32"/>
        <v>-13.880000000000052</v>
      </c>
      <c r="U212" s="5" t="s">
        <v>495</v>
      </c>
      <c r="V212" s="5" t="s">
        <v>50</v>
      </c>
      <c r="W212" s="5" t="s">
        <v>496</v>
      </c>
      <c r="X212" s="5" t="s">
        <v>433</v>
      </c>
    </row>
    <row r="213" spans="1:24" x14ac:dyDescent="0.35">
      <c r="A213" s="5" t="s">
        <v>580</v>
      </c>
      <c r="B213" s="5" t="s">
        <v>28</v>
      </c>
      <c r="C213" s="5" t="s">
        <v>581</v>
      </c>
      <c r="D213" s="11" t="s">
        <v>582</v>
      </c>
      <c r="E213" s="5">
        <v>295.05</v>
      </c>
      <c r="F213" s="5">
        <v>28.84</v>
      </c>
      <c r="G213" s="5">
        <v>0</v>
      </c>
      <c r="H213" s="5">
        <v>323.89</v>
      </c>
      <c r="I213" s="5">
        <v>297.40000000000003</v>
      </c>
      <c r="J213" s="5">
        <v>30.6</v>
      </c>
      <c r="K213" s="5">
        <v>0</v>
      </c>
      <c r="L213" s="5">
        <v>328.00000000000006</v>
      </c>
      <c r="M213" s="5">
        <v>301.73</v>
      </c>
      <c r="N213" s="5">
        <v>30.27</v>
      </c>
      <c r="O213" s="5">
        <v>0</v>
      </c>
      <c r="P213" s="7">
        <v>332</v>
      </c>
      <c r="Q213" s="8">
        <f t="shared" si="29"/>
        <v>4.3299999999999841</v>
      </c>
      <c r="R213" s="8">
        <f t="shared" si="30"/>
        <v>-0.33000000000000185</v>
      </c>
      <c r="S213" s="8">
        <f t="shared" si="31"/>
        <v>0</v>
      </c>
      <c r="T213" s="8">
        <f t="shared" si="32"/>
        <v>3.9999999999999432</v>
      </c>
      <c r="U213" s="5" t="s">
        <v>580</v>
      </c>
      <c r="V213" s="5" t="s">
        <v>28</v>
      </c>
      <c r="W213" s="5" t="s">
        <v>581</v>
      </c>
      <c r="X213" s="5" t="s">
        <v>582</v>
      </c>
    </row>
    <row r="214" spans="1:24" x14ac:dyDescent="0.35">
      <c r="A214" s="5" t="s">
        <v>583</v>
      </c>
      <c r="B214" s="5" t="s">
        <v>50</v>
      </c>
      <c r="C214" s="5" t="s">
        <v>584</v>
      </c>
      <c r="D214" s="11" t="s">
        <v>582</v>
      </c>
      <c r="E214" s="5">
        <v>731.99</v>
      </c>
      <c r="F214" s="5">
        <v>90.99</v>
      </c>
      <c r="G214" s="5">
        <v>9</v>
      </c>
      <c r="H214" s="5">
        <v>831.98</v>
      </c>
      <c r="I214" s="5">
        <v>741.68000000000006</v>
      </c>
      <c r="J214" s="5">
        <v>82.3</v>
      </c>
      <c r="K214" s="5">
        <v>9</v>
      </c>
      <c r="L214" s="5">
        <v>832.98</v>
      </c>
      <c r="M214" s="5">
        <v>700.77</v>
      </c>
      <c r="N214" s="5">
        <v>82.46</v>
      </c>
      <c r="O214" s="5">
        <v>9</v>
      </c>
      <c r="P214" s="7">
        <v>792.23</v>
      </c>
      <c r="Q214" s="8">
        <f t="shared" si="29"/>
        <v>-40.910000000000082</v>
      </c>
      <c r="R214" s="8">
        <f t="shared" si="30"/>
        <v>0.15999999999999659</v>
      </c>
      <c r="S214" s="8">
        <f t="shared" si="31"/>
        <v>0</v>
      </c>
      <c r="T214" s="8">
        <f t="shared" si="32"/>
        <v>-40.75</v>
      </c>
      <c r="U214" s="5" t="s">
        <v>583</v>
      </c>
      <c r="V214" s="5" t="s">
        <v>50</v>
      </c>
      <c r="W214" s="5" t="s">
        <v>584</v>
      </c>
      <c r="X214" s="5" t="s">
        <v>582</v>
      </c>
    </row>
    <row r="215" spans="1:24" x14ac:dyDescent="0.35">
      <c r="A215" s="5" t="s">
        <v>546</v>
      </c>
      <c r="B215" s="5" t="s">
        <v>82</v>
      </c>
      <c r="C215" s="5" t="s">
        <v>547</v>
      </c>
      <c r="D215" s="11" t="s">
        <v>548</v>
      </c>
      <c r="E215" s="5">
        <v>954.19999999999982</v>
      </c>
      <c r="F215" s="5">
        <v>135.44</v>
      </c>
      <c r="G215" s="5">
        <v>22</v>
      </c>
      <c r="H215" s="5">
        <v>1111.6399999999999</v>
      </c>
      <c r="I215" s="5">
        <v>949.49999999999977</v>
      </c>
      <c r="J215" s="5">
        <v>133.18</v>
      </c>
      <c r="K215" s="5">
        <v>19</v>
      </c>
      <c r="L215" s="5">
        <v>1101.6799999999998</v>
      </c>
      <c r="M215" s="5">
        <v>986.33999999999992</v>
      </c>
      <c r="N215" s="5">
        <v>139.28</v>
      </c>
      <c r="O215" s="5">
        <v>22</v>
      </c>
      <c r="P215" s="7">
        <v>1147.6199999999999</v>
      </c>
      <c r="Q215" s="8">
        <f t="shared" si="29"/>
        <v>36.840000000000146</v>
      </c>
      <c r="R215" s="8">
        <f t="shared" si="30"/>
        <v>6.0999999999999943</v>
      </c>
      <c r="S215" s="8">
        <f t="shared" si="31"/>
        <v>3</v>
      </c>
      <c r="T215" s="8">
        <f t="shared" si="32"/>
        <v>45.940000000000055</v>
      </c>
      <c r="U215" s="5" t="s">
        <v>546</v>
      </c>
      <c r="V215" s="5" t="s">
        <v>82</v>
      </c>
      <c r="W215" s="5" t="s">
        <v>547</v>
      </c>
      <c r="X215" s="5" t="s">
        <v>548</v>
      </c>
    </row>
    <row r="216" spans="1:24" x14ac:dyDescent="0.35">
      <c r="A216" s="5" t="s">
        <v>549</v>
      </c>
      <c r="B216" s="5" t="s">
        <v>60</v>
      </c>
      <c r="C216" s="5" t="s">
        <v>550</v>
      </c>
      <c r="D216" s="11" t="s">
        <v>548</v>
      </c>
      <c r="E216" s="5">
        <v>230.42999999999998</v>
      </c>
      <c r="F216" s="5">
        <v>31.96</v>
      </c>
      <c r="G216" s="5">
        <v>0</v>
      </c>
      <c r="H216" s="5">
        <v>262.39</v>
      </c>
      <c r="I216" s="5">
        <v>238.79999999999998</v>
      </c>
      <c r="J216" s="5">
        <v>30.55</v>
      </c>
      <c r="K216" s="5">
        <v>3</v>
      </c>
      <c r="L216" s="5">
        <v>272.34999999999997</v>
      </c>
      <c r="M216" s="5">
        <v>236.14</v>
      </c>
      <c r="N216" s="5">
        <v>33.17</v>
      </c>
      <c r="O216" s="5">
        <v>3</v>
      </c>
      <c r="P216" s="7">
        <v>272.31</v>
      </c>
      <c r="Q216" s="8">
        <f t="shared" si="29"/>
        <v>-2.6599999999999966</v>
      </c>
      <c r="R216" s="8">
        <f t="shared" si="30"/>
        <v>2.620000000000001</v>
      </c>
      <c r="S216" s="8">
        <f t="shared" si="31"/>
        <v>0</v>
      </c>
      <c r="T216" s="8">
        <f t="shared" si="32"/>
        <v>-3.999999999996362E-2</v>
      </c>
      <c r="U216" s="5" t="s">
        <v>549</v>
      </c>
      <c r="V216" s="5" t="s">
        <v>60</v>
      </c>
      <c r="W216" s="5" t="s">
        <v>550</v>
      </c>
      <c r="X216" s="5" t="s">
        <v>548</v>
      </c>
    </row>
    <row r="217" spans="1:24" x14ac:dyDescent="0.35">
      <c r="A217" s="5" t="s">
        <v>456</v>
      </c>
      <c r="B217" s="5" t="s">
        <v>31</v>
      </c>
      <c r="C217" s="5" t="s">
        <v>457</v>
      </c>
      <c r="D217" s="11" t="s">
        <v>458</v>
      </c>
      <c r="E217" s="5">
        <v>1302.23</v>
      </c>
      <c r="F217" s="5">
        <v>188.21</v>
      </c>
      <c r="G217" s="5">
        <v>15</v>
      </c>
      <c r="H217" s="5">
        <v>1505.44</v>
      </c>
      <c r="I217" s="5">
        <v>1311.2</v>
      </c>
      <c r="J217" s="5">
        <v>187.49</v>
      </c>
      <c r="K217" s="5">
        <v>15</v>
      </c>
      <c r="L217" s="5">
        <v>1513.69</v>
      </c>
      <c r="M217" s="5">
        <v>1303.96</v>
      </c>
      <c r="N217" s="5">
        <v>188.46</v>
      </c>
      <c r="O217" s="5">
        <v>15</v>
      </c>
      <c r="P217" s="7">
        <v>1507.42</v>
      </c>
      <c r="Q217" s="8">
        <f t="shared" si="29"/>
        <v>-7.2400000000000091</v>
      </c>
      <c r="R217" s="8">
        <f t="shared" si="30"/>
        <v>0.96999999999999886</v>
      </c>
      <c r="S217" s="8">
        <f t="shared" si="31"/>
        <v>0</v>
      </c>
      <c r="T217" s="8">
        <f t="shared" si="32"/>
        <v>-6.2699999999999818</v>
      </c>
      <c r="U217" s="5" t="s">
        <v>456</v>
      </c>
      <c r="V217" s="5" t="s">
        <v>31</v>
      </c>
      <c r="W217" s="5" t="s">
        <v>457</v>
      </c>
      <c r="X217" s="5" t="s">
        <v>458</v>
      </c>
    </row>
    <row r="218" spans="1:24" x14ac:dyDescent="0.35">
      <c r="A218" s="5" t="s">
        <v>489</v>
      </c>
      <c r="B218" s="5" t="s">
        <v>50</v>
      </c>
      <c r="C218" s="5" t="s">
        <v>490</v>
      </c>
      <c r="D218" s="11" t="s">
        <v>458</v>
      </c>
      <c r="E218" s="5">
        <v>677.81000000000006</v>
      </c>
      <c r="F218" s="5">
        <v>99.78</v>
      </c>
      <c r="G218" s="5">
        <v>16</v>
      </c>
      <c r="H218" s="5">
        <v>793.59</v>
      </c>
      <c r="I218" s="5">
        <v>690.25000000000011</v>
      </c>
      <c r="J218" s="5">
        <v>97.09</v>
      </c>
      <c r="K218" s="5">
        <v>16</v>
      </c>
      <c r="L218" s="5">
        <v>803.34000000000015</v>
      </c>
      <c r="M218" s="5">
        <v>726.46</v>
      </c>
      <c r="N218" s="5">
        <v>104.42</v>
      </c>
      <c r="O218" s="5">
        <v>16</v>
      </c>
      <c r="P218" s="7">
        <v>846.88</v>
      </c>
      <c r="Q218" s="8">
        <f t="shared" si="29"/>
        <v>36.209999999999923</v>
      </c>
      <c r="R218" s="8">
        <f t="shared" si="30"/>
        <v>7.3299999999999983</v>
      </c>
      <c r="S218" s="8">
        <f t="shared" si="31"/>
        <v>0</v>
      </c>
      <c r="T218" s="8">
        <f t="shared" si="32"/>
        <v>43.53999999999985</v>
      </c>
      <c r="U218" s="5" t="s">
        <v>489</v>
      </c>
      <c r="V218" s="5" t="s">
        <v>50</v>
      </c>
      <c r="W218" s="5" t="s">
        <v>490</v>
      </c>
      <c r="X218" s="5" t="s">
        <v>458</v>
      </c>
    </row>
    <row r="219" spans="1:24" x14ac:dyDescent="0.35">
      <c r="A219" s="5" t="s">
        <v>487</v>
      </c>
      <c r="B219" s="5" t="s">
        <v>28</v>
      </c>
      <c r="C219" s="5" t="s">
        <v>488</v>
      </c>
      <c r="D219" s="11" t="s">
        <v>458</v>
      </c>
      <c r="E219" s="5">
        <v>664.06</v>
      </c>
      <c r="F219" s="5">
        <v>90.83</v>
      </c>
      <c r="G219" s="5">
        <v>14</v>
      </c>
      <c r="H219" s="5">
        <v>768.89</v>
      </c>
      <c r="I219" s="5">
        <v>665</v>
      </c>
      <c r="J219" s="5">
        <v>113.89</v>
      </c>
      <c r="K219" s="5">
        <v>14</v>
      </c>
      <c r="L219" s="5">
        <v>792.89</v>
      </c>
      <c r="M219" s="5">
        <v>671.58999999999992</v>
      </c>
      <c r="N219" s="5">
        <v>103.25</v>
      </c>
      <c r="O219" s="5">
        <v>14</v>
      </c>
      <c r="P219" s="7">
        <v>788.83999999999992</v>
      </c>
      <c r="Q219" s="8">
        <f t="shared" si="29"/>
        <v>6.5899999999999181</v>
      </c>
      <c r="R219" s="8">
        <f t="shared" si="30"/>
        <v>-10.64</v>
      </c>
      <c r="S219" s="8">
        <f t="shared" si="31"/>
        <v>0</v>
      </c>
      <c r="T219" s="8">
        <f t="shared" si="32"/>
        <v>-4.0500000000000682</v>
      </c>
      <c r="U219" s="5" t="s">
        <v>487</v>
      </c>
      <c r="V219" s="5" t="s">
        <v>28</v>
      </c>
      <c r="W219" s="5" t="s">
        <v>488</v>
      </c>
      <c r="X219" s="5" t="s">
        <v>458</v>
      </c>
    </row>
    <row r="220" spans="1:24" x14ac:dyDescent="0.35">
      <c r="A220" s="5" t="s">
        <v>428</v>
      </c>
      <c r="B220" s="5" t="s">
        <v>82</v>
      </c>
      <c r="C220" s="5" t="s">
        <v>346</v>
      </c>
      <c r="D220" s="11" t="s">
        <v>418</v>
      </c>
      <c r="E220" s="5">
        <v>371.34</v>
      </c>
      <c r="F220" s="5">
        <v>68.86</v>
      </c>
      <c r="G220" s="5">
        <v>16</v>
      </c>
      <c r="H220" s="5">
        <v>456.2</v>
      </c>
      <c r="I220" s="5">
        <v>389</v>
      </c>
      <c r="J220" s="5">
        <v>53.2</v>
      </c>
      <c r="K220" s="5">
        <v>12.5</v>
      </c>
      <c r="L220" s="5">
        <v>454.7</v>
      </c>
      <c r="M220" s="5">
        <v>381.13</v>
      </c>
      <c r="N220" s="5">
        <v>61.43</v>
      </c>
      <c r="O220" s="5">
        <v>16</v>
      </c>
      <c r="P220" s="7">
        <v>458.56</v>
      </c>
      <c r="Q220" s="8">
        <f t="shared" si="29"/>
        <v>-7.8700000000000045</v>
      </c>
      <c r="R220" s="8">
        <f t="shared" si="30"/>
        <v>8.2299999999999969</v>
      </c>
      <c r="S220" s="8">
        <f t="shared" si="31"/>
        <v>3.5</v>
      </c>
      <c r="T220" s="8">
        <f t="shared" si="32"/>
        <v>3.8600000000000136</v>
      </c>
      <c r="U220" s="5" t="s">
        <v>428</v>
      </c>
      <c r="V220" s="5" t="s">
        <v>82</v>
      </c>
      <c r="W220" s="5" t="s">
        <v>346</v>
      </c>
      <c r="X220" s="5" t="s">
        <v>418</v>
      </c>
    </row>
    <row r="221" spans="1:24" x14ac:dyDescent="0.35">
      <c r="A221" s="5" t="s">
        <v>419</v>
      </c>
      <c r="B221" s="5" t="s">
        <v>20</v>
      </c>
      <c r="C221" s="5" t="s">
        <v>346</v>
      </c>
      <c r="D221" s="11" t="s">
        <v>418</v>
      </c>
      <c r="E221" s="5">
        <v>1057.08</v>
      </c>
      <c r="F221" s="5">
        <v>203.45</v>
      </c>
      <c r="G221" s="5">
        <v>14</v>
      </c>
      <c r="H221" s="5">
        <v>1274.53</v>
      </c>
      <c r="I221" s="5">
        <v>1061.1999999999998</v>
      </c>
      <c r="J221" s="5">
        <v>198.7</v>
      </c>
      <c r="K221" s="5">
        <v>17.5</v>
      </c>
      <c r="L221" s="5">
        <v>1277.3999999999999</v>
      </c>
      <c r="M221" s="5">
        <v>1019.47</v>
      </c>
      <c r="N221" s="5">
        <v>196.31</v>
      </c>
      <c r="O221" s="5">
        <v>14</v>
      </c>
      <c r="P221" s="7">
        <v>1229.78</v>
      </c>
      <c r="Q221" s="8">
        <f t="shared" si="29"/>
        <v>-41.729999999999791</v>
      </c>
      <c r="R221" s="8">
        <f t="shared" si="30"/>
        <v>-2.3899999999999864</v>
      </c>
      <c r="S221" s="8">
        <f t="shared" si="31"/>
        <v>-3.5</v>
      </c>
      <c r="T221" s="8">
        <f t="shared" si="32"/>
        <v>-47.619999999999891</v>
      </c>
      <c r="U221" s="5" t="s">
        <v>419</v>
      </c>
      <c r="V221" s="5" t="s">
        <v>20</v>
      </c>
      <c r="W221" s="5" t="s">
        <v>346</v>
      </c>
      <c r="X221" s="5" t="s">
        <v>418</v>
      </c>
    </row>
    <row r="222" spans="1:24" x14ac:dyDescent="0.35">
      <c r="A222" s="5" t="s">
        <v>480</v>
      </c>
      <c r="B222" s="5" t="s">
        <v>24</v>
      </c>
      <c r="C222" s="5" t="s">
        <v>481</v>
      </c>
      <c r="D222" s="11" t="s">
        <v>418</v>
      </c>
      <c r="E222" s="5">
        <v>578.41999999999996</v>
      </c>
      <c r="F222" s="5">
        <v>90.59</v>
      </c>
      <c r="G222" s="5">
        <v>4</v>
      </c>
      <c r="H222" s="5">
        <v>673.01</v>
      </c>
      <c r="I222" s="5">
        <v>574.25</v>
      </c>
      <c r="J222" s="5">
        <v>103.26</v>
      </c>
      <c r="K222" s="5">
        <v>6</v>
      </c>
      <c r="L222" s="5">
        <v>683.51</v>
      </c>
      <c r="M222" s="5">
        <v>581.71999999999991</v>
      </c>
      <c r="N222" s="5">
        <v>97.61</v>
      </c>
      <c r="O222" s="5">
        <v>4</v>
      </c>
      <c r="P222" s="7">
        <v>683.32999999999993</v>
      </c>
      <c r="Q222" s="8">
        <f t="shared" si="29"/>
        <v>7.4699999999999136</v>
      </c>
      <c r="R222" s="8">
        <f t="shared" si="30"/>
        <v>-5.6500000000000057</v>
      </c>
      <c r="S222" s="8">
        <f t="shared" si="31"/>
        <v>-2</v>
      </c>
      <c r="T222" s="8">
        <f t="shared" si="32"/>
        <v>-0.18000000000006366</v>
      </c>
      <c r="U222" s="5" t="s">
        <v>480</v>
      </c>
      <c r="V222" s="5" t="s">
        <v>24</v>
      </c>
      <c r="W222" s="5" t="s">
        <v>481</v>
      </c>
      <c r="X222" s="5" t="s">
        <v>418</v>
      </c>
    </row>
    <row r="223" spans="1:24" x14ac:dyDescent="0.35">
      <c r="A223" s="5" t="s">
        <v>416</v>
      </c>
      <c r="B223" s="5" t="s">
        <v>50</v>
      </c>
      <c r="C223" s="5" t="s">
        <v>417</v>
      </c>
      <c r="D223" s="11" t="s">
        <v>418</v>
      </c>
      <c r="E223" s="5">
        <v>2150.38</v>
      </c>
      <c r="F223" s="5">
        <v>278.29000000000002</v>
      </c>
      <c r="G223" s="5">
        <v>33</v>
      </c>
      <c r="H223" s="5">
        <v>2461.67</v>
      </c>
      <c r="I223" s="5">
        <v>2172.8000000000002</v>
      </c>
      <c r="J223" s="5">
        <v>261.37</v>
      </c>
      <c r="K223" s="5">
        <v>33</v>
      </c>
      <c r="L223" s="5">
        <v>2467.17</v>
      </c>
      <c r="M223" s="5">
        <v>2131.8300000000004</v>
      </c>
      <c r="N223" s="5">
        <v>266.18</v>
      </c>
      <c r="O223" s="5">
        <v>33</v>
      </c>
      <c r="P223" s="7">
        <v>2431.0100000000002</v>
      </c>
      <c r="Q223" s="8">
        <f t="shared" si="29"/>
        <v>-40.9699999999998</v>
      </c>
      <c r="R223" s="8">
        <f t="shared" si="30"/>
        <v>4.8100000000000023</v>
      </c>
      <c r="S223" s="8">
        <f t="shared" si="31"/>
        <v>0</v>
      </c>
      <c r="T223" s="8">
        <f t="shared" si="32"/>
        <v>-36.159999999999854</v>
      </c>
      <c r="U223" s="5" t="s">
        <v>416</v>
      </c>
      <c r="V223" s="5" t="s">
        <v>50</v>
      </c>
      <c r="W223" s="5" t="s">
        <v>417</v>
      </c>
      <c r="X223" s="5" t="s">
        <v>418</v>
      </c>
    </row>
    <row r="224" spans="1:24" x14ac:dyDescent="0.35">
      <c r="A224" s="5" t="s">
        <v>461</v>
      </c>
      <c r="B224" s="5" t="s">
        <v>24</v>
      </c>
      <c r="C224" s="5" t="s">
        <v>462</v>
      </c>
      <c r="D224" s="11" t="s">
        <v>418</v>
      </c>
      <c r="E224" s="5">
        <v>235.12</v>
      </c>
      <c r="F224" s="5">
        <v>29.38</v>
      </c>
      <c r="G224" s="5">
        <v>16</v>
      </c>
      <c r="H224" s="5">
        <v>280.5</v>
      </c>
      <c r="I224" s="5">
        <v>211.9</v>
      </c>
      <c r="J224" s="5">
        <v>50.599999999999994</v>
      </c>
      <c r="K224" s="5">
        <v>13</v>
      </c>
      <c r="L224" s="5">
        <v>275.5</v>
      </c>
      <c r="M224" s="5">
        <v>282.39</v>
      </c>
      <c r="N224" s="5">
        <v>49.61</v>
      </c>
      <c r="O224" s="5">
        <v>12</v>
      </c>
      <c r="P224" s="7">
        <v>344</v>
      </c>
      <c r="Q224" s="8">
        <f t="shared" si="29"/>
        <v>70.489999999999981</v>
      </c>
      <c r="R224" s="8">
        <f t="shared" si="30"/>
        <v>-0.98999999999999488</v>
      </c>
      <c r="S224" s="8">
        <f t="shared" si="31"/>
        <v>-1</v>
      </c>
      <c r="T224" s="8">
        <f t="shared" si="32"/>
        <v>68.5</v>
      </c>
      <c r="U224" s="5" t="s">
        <v>461</v>
      </c>
      <c r="V224" s="5" t="s">
        <v>24</v>
      </c>
      <c r="W224" s="5" t="s">
        <v>462</v>
      </c>
      <c r="X224" s="5" t="s">
        <v>418</v>
      </c>
    </row>
    <row r="225" spans="1:24" x14ac:dyDescent="0.35">
      <c r="A225" s="5" t="s">
        <v>478</v>
      </c>
      <c r="B225" s="5" t="s">
        <v>28</v>
      </c>
      <c r="C225" s="5" t="s">
        <v>479</v>
      </c>
      <c r="D225" s="11" t="s">
        <v>418</v>
      </c>
      <c r="E225" s="5">
        <v>695.36</v>
      </c>
      <c r="F225" s="5">
        <v>69.540000000000006</v>
      </c>
      <c r="G225" s="5">
        <v>4</v>
      </c>
      <c r="H225" s="5">
        <v>768.9</v>
      </c>
      <c r="I225" s="5">
        <v>698</v>
      </c>
      <c r="J225" s="5">
        <v>67.900000000000006</v>
      </c>
      <c r="K225" s="5">
        <v>2</v>
      </c>
      <c r="L225" s="5">
        <v>767.9</v>
      </c>
      <c r="M225" s="5">
        <v>713.93000000000006</v>
      </c>
      <c r="N225" s="5">
        <v>70.510000000000005</v>
      </c>
      <c r="O225" s="5">
        <v>4</v>
      </c>
      <c r="P225" s="7">
        <v>788.44</v>
      </c>
      <c r="Q225" s="8">
        <f t="shared" si="29"/>
        <v>15.930000000000064</v>
      </c>
      <c r="R225" s="8">
        <f t="shared" si="30"/>
        <v>2.6099999999999994</v>
      </c>
      <c r="S225" s="8">
        <f t="shared" si="31"/>
        <v>2</v>
      </c>
      <c r="T225" s="8">
        <f t="shared" si="32"/>
        <v>20.540000000000077</v>
      </c>
      <c r="U225" s="5" t="s">
        <v>478</v>
      </c>
      <c r="V225" s="5" t="s">
        <v>28</v>
      </c>
      <c r="W225" s="5" t="s">
        <v>479</v>
      </c>
      <c r="X225" s="5" t="s">
        <v>418</v>
      </c>
    </row>
    <row r="226" spans="1:24" x14ac:dyDescent="0.35">
      <c r="A226" s="5" t="s">
        <v>463</v>
      </c>
      <c r="B226" s="5" t="s">
        <v>28</v>
      </c>
      <c r="C226" s="5" t="s">
        <v>464</v>
      </c>
      <c r="D226" s="11" t="s">
        <v>418</v>
      </c>
      <c r="E226" s="5">
        <v>402.98</v>
      </c>
      <c r="F226" s="5">
        <v>47.519999999999996</v>
      </c>
      <c r="G226" s="5">
        <v>14</v>
      </c>
      <c r="H226" s="5">
        <v>464.5</v>
      </c>
      <c r="I226" s="5">
        <v>420.15000000000003</v>
      </c>
      <c r="J226" s="5">
        <v>30.349999999999994</v>
      </c>
      <c r="K226" s="5">
        <v>20</v>
      </c>
      <c r="L226" s="5">
        <v>470.5</v>
      </c>
      <c r="M226" s="5">
        <v>425.28</v>
      </c>
      <c r="N226" s="5">
        <v>39.97</v>
      </c>
      <c r="O226" s="5">
        <v>14</v>
      </c>
      <c r="P226" s="7">
        <v>479.25</v>
      </c>
      <c r="Q226" s="8">
        <f t="shared" si="29"/>
        <v>5.1299999999999386</v>
      </c>
      <c r="R226" s="8">
        <f t="shared" si="30"/>
        <v>9.6200000000000045</v>
      </c>
      <c r="S226" s="8">
        <f t="shared" si="31"/>
        <v>-6</v>
      </c>
      <c r="T226" s="8">
        <f t="shared" si="32"/>
        <v>8.75</v>
      </c>
      <c r="U226" s="5" t="s">
        <v>463</v>
      </c>
      <c r="V226" s="5" t="s">
        <v>28</v>
      </c>
      <c r="W226" s="5" t="s">
        <v>464</v>
      </c>
      <c r="X226" s="5" t="s">
        <v>418</v>
      </c>
    </row>
    <row r="227" spans="1:24" x14ac:dyDescent="0.35">
      <c r="A227" s="5" t="s">
        <v>509</v>
      </c>
      <c r="B227" s="5" t="s">
        <v>28</v>
      </c>
      <c r="C227" s="5" t="s">
        <v>510</v>
      </c>
      <c r="D227" s="11" t="s">
        <v>511</v>
      </c>
      <c r="E227" s="5">
        <v>910.02</v>
      </c>
      <c r="F227" s="5">
        <v>130.76</v>
      </c>
      <c r="G227" s="5">
        <v>11</v>
      </c>
      <c r="H227" s="5">
        <v>1051.78</v>
      </c>
      <c r="I227" s="5">
        <v>912</v>
      </c>
      <c r="J227" s="5">
        <v>130.78</v>
      </c>
      <c r="K227" s="5">
        <v>11</v>
      </c>
      <c r="L227" s="5">
        <v>1053.78</v>
      </c>
      <c r="M227" s="5">
        <v>906.2399999999999</v>
      </c>
      <c r="N227" s="5">
        <v>130.09</v>
      </c>
      <c r="O227" s="5">
        <v>11</v>
      </c>
      <c r="P227" s="7">
        <v>1047.33</v>
      </c>
      <c r="Q227" s="8">
        <f t="shared" si="29"/>
        <v>-5.7600000000001046</v>
      </c>
      <c r="R227" s="8">
        <f t="shared" si="30"/>
        <v>-0.68999999999999773</v>
      </c>
      <c r="S227" s="8">
        <f t="shared" si="31"/>
        <v>0</v>
      </c>
      <c r="T227" s="8">
        <f t="shared" si="32"/>
        <v>-6.4500000000000455</v>
      </c>
      <c r="U227" s="5" t="s">
        <v>509</v>
      </c>
      <c r="V227" s="5" t="s">
        <v>28</v>
      </c>
      <c r="W227" s="5" t="s">
        <v>510</v>
      </c>
      <c r="X227" s="5" t="s">
        <v>511</v>
      </c>
    </row>
    <row r="228" spans="1:24" x14ac:dyDescent="0.35">
      <c r="A228" s="5" t="s">
        <v>512</v>
      </c>
      <c r="B228" s="5" t="s">
        <v>24</v>
      </c>
      <c r="C228" s="5" t="s">
        <v>513</v>
      </c>
      <c r="D228" s="11" t="s">
        <v>511</v>
      </c>
      <c r="E228" s="5">
        <v>469.30999999999995</v>
      </c>
      <c r="F228" s="5">
        <v>66.099999999999994</v>
      </c>
      <c r="G228" s="5">
        <v>11</v>
      </c>
      <c r="H228" s="5">
        <v>546.41</v>
      </c>
      <c r="I228" s="5">
        <v>456.24999999999994</v>
      </c>
      <c r="J228" s="5">
        <v>73.679999999999993</v>
      </c>
      <c r="K228" s="5">
        <v>11</v>
      </c>
      <c r="L228" s="5">
        <v>540.92999999999995</v>
      </c>
      <c r="M228" s="5">
        <v>483.39000000000004</v>
      </c>
      <c r="N228" s="5">
        <v>72.959999999999994</v>
      </c>
      <c r="O228" s="5">
        <v>11</v>
      </c>
      <c r="P228" s="7">
        <v>567.35</v>
      </c>
      <c r="Q228" s="8">
        <f t="shared" si="29"/>
        <v>27.1400000000001</v>
      </c>
      <c r="R228" s="8">
        <f t="shared" si="30"/>
        <v>-0.71999999999999886</v>
      </c>
      <c r="S228" s="8">
        <f t="shared" si="31"/>
        <v>0</v>
      </c>
      <c r="T228" s="8">
        <f t="shared" si="32"/>
        <v>26.420000000000073</v>
      </c>
      <c r="U228" s="5" t="s">
        <v>512</v>
      </c>
      <c r="V228" s="5" t="s">
        <v>24</v>
      </c>
      <c r="W228" s="5" t="s">
        <v>513</v>
      </c>
      <c r="X228" s="5" t="s">
        <v>511</v>
      </c>
    </row>
    <row r="229" spans="1:24" x14ac:dyDescent="0.35">
      <c r="A229" s="5" t="s">
        <v>469</v>
      </c>
      <c r="B229" s="5" t="s">
        <v>50</v>
      </c>
      <c r="C229" s="5" t="s">
        <v>470</v>
      </c>
      <c r="D229" s="11" t="s">
        <v>450</v>
      </c>
      <c r="E229" s="5">
        <v>1279.96</v>
      </c>
      <c r="F229" s="5">
        <v>160.74</v>
      </c>
      <c r="G229" s="5">
        <v>14</v>
      </c>
      <c r="H229" s="5">
        <v>1454.7</v>
      </c>
      <c r="I229" s="5">
        <v>1251.1000000000001</v>
      </c>
      <c r="J229" s="5">
        <v>180.60000000000002</v>
      </c>
      <c r="K229" s="5">
        <v>14</v>
      </c>
      <c r="L229" s="5">
        <v>1445.7000000000003</v>
      </c>
      <c r="M229" s="5">
        <v>1259.6899999999998</v>
      </c>
      <c r="N229" s="5">
        <v>169.93</v>
      </c>
      <c r="O229" s="5">
        <v>14</v>
      </c>
      <c r="P229" s="7">
        <v>1443.62</v>
      </c>
      <c r="Q229" s="8">
        <f t="shared" si="29"/>
        <v>8.5899999999996908</v>
      </c>
      <c r="R229" s="8">
        <f t="shared" si="30"/>
        <v>-10.670000000000016</v>
      </c>
      <c r="S229" s="8">
        <f t="shared" si="31"/>
        <v>0</v>
      </c>
      <c r="T229" s="8">
        <f t="shared" si="32"/>
        <v>-2.080000000000382</v>
      </c>
      <c r="U229" s="5" t="s">
        <v>469</v>
      </c>
      <c r="V229" s="5" t="s">
        <v>50</v>
      </c>
      <c r="W229" s="5" t="s">
        <v>470</v>
      </c>
      <c r="X229" s="5" t="s">
        <v>450</v>
      </c>
    </row>
    <row r="230" spans="1:24" x14ac:dyDescent="0.35">
      <c r="A230" s="5" t="s">
        <v>449</v>
      </c>
      <c r="B230" s="5" t="s">
        <v>31</v>
      </c>
      <c r="C230" s="5" t="s">
        <v>234</v>
      </c>
      <c r="D230" s="11" t="s">
        <v>450</v>
      </c>
      <c r="E230" s="5">
        <v>1160.9000000000001</v>
      </c>
      <c r="F230" s="5">
        <v>139.13999999999999</v>
      </c>
      <c r="G230" s="5">
        <v>20</v>
      </c>
      <c r="H230" s="5">
        <v>1320.04</v>
      </c>
      <c r="I230" s="5">
        <v>1171.8300000000002</v>
      </c>
      <c r="J230" s="5">
        <v>135.70999999999998</v>
      </c>
      <c r="K230" s="5">
        <v>20</v>
      </c>
      <c r="L230" s="5">
        <v>1327.5400000000002</v>
      </c>
      <c r="M230" s="5">
        <v>1163.8999999999999</v>
      </c>
      <c r="N230" s="5">
        <v>139.49</v>
      </c>
      <c r="O230" s="5">
        <v>20</v>
      </c>
      <c r="P230" s="7">
        <v>1323.3899999999999</v>
      </c>
      <c r="Q230" s="8">
        <f t="shared" ref="Q230:Q261" si="33">M230-I230</f>
        <v>-7.930000000000291</v>
      </c>
      <c r="R230" s="8">
        <f t="shared" ref="R230:R261" si="34">N230-J230</f>
        <v>3.7800000000000296</v>
      </c>
      <c r="S230" s="8">
        <f t="shared" ref="S230:S261" si="35">O230-K230</f>
        <v>0</v>
      </c>
      <c r="T230" s="8">
        <f t="shared" ref="T230:T261" si="36">P230-L230</f>
        <v>-4.1500000000003183</v>
      </c>
      <c r="U230" s="5" t="s">
        <v>449</v>
      </c>
      <c r="V230" s="5" t="s">
        <v>31</v>
      </c>
      <c r="W230" s="5" t="s">
        <v>234</v>
      </c>
      <c r="X230" s="5" t="s">
        <v>450</v>
      </c>
    </row>
    <row r="231" spans="1:24" x14ac:dyDescent="0.35">
      <c r="A231" s="5" t="s">
        <v>514</v>
      </c>
      <c r="B231" s="5" t="s">
        <v>50</v>
      </c>
      <c r="C231" s="5" t="s">
        <v>515</v>
      </c>
      <c r="D231" s="11" t="s">
        <v>450</v>
      </c>
      <c r="E231" s="5">
        <v>658.91</v>
      </c>
      <c r="F231" s="5">
        <v>99.71</v>
      </c>
      <c r="G231" s="5">
        <v>5</v>
      </c>
      <c r="H231" s="5">
        <v>763.62</v>
      </c>
      <c r="I231" s="5">
        <v>669.9</v>
      </c>
      <c r="J231" s="5">
        <v>128.22</v>
      </c>
      <c r="K231" s="5">
        <v>11</v>
      </c>
      <c r="L231" s="5">
        <v>809.12</v>
      </c>
      <c r="M231" s="5">
        <v>685.32</v>
      </c>
      <c r="N231" s="5">
        <v>116.62</v>
      </c>
      <c r="O231" s="5">
        <v>5</v>
      </c>
      <c r="P231" s="7">
        <v>806.94</v>
      </c>
      <c r="Q231" s="8">
        <f t="shared" si="33"/>
        <v>15.420000000000073</v>
      </c>
      <c r="R231" s="8">
        <f t="shared" si="34"/>
        <v>-11.599999999999994</v>
      </c>
      <c r="S231" s="8">
        <f t="shared" si="35"/>
        <v>-6</v>
      </c>
      <c r="T231" s="8">
        <f t="shared" si="36"/>
        <v>-2.17999999999995</v>
      </c>
      <c r="U231" s="5" t="s">
        <v>514</v>
      </c>
      <c r="V231" s="5" t="s">
        <v>50</v>
      </c>
      <c r="W231" s="5" t="s">
        <v>515</v>
      </c>
      <c r="X231" s="5" t="s">
        <v>450</v>
      </c>
    </row>
    <row r="232" spans="1:24" x14ac:dyDescent="0.35">
      <c r="A232" s="5" t="s">
        <v>471</v>
      </c>
      <c r="B232" s="5" t="s">
        <v>28</v>
      </c>
      <c r="C232" s="5" t="s">
        <v>472</v>
      </c>
      <c r="D232" s="11" t="s">
        <v>450</v>
      </c>
      <c r="E232" s="5">
        <v>233.87</v>
      </c>
      <c r="F232" s="5">
        <v>25.08</v>
      </c>
      <c r="G232" s="5">
        <v>0</v>
      </c>
      <c r="H232" s="5">
        <v>258.95</v>
      </c>
      <c r="I232" s="5">
        <v>228.9</v>
      </c>
      <c r="J232" s="5">
        <v>31.049999999999997</v>
      </c>
      <c r="K232" s="5">
        <v>9</v>
      </c>
      <c r="L232" s="5">
        <v>268.95</v>
      </c>
      <c r="M232" s="5">
        <v>229.27</v>
      </c>
      <c r="N232" s="5">
        <v>27.23</v>
      </c>
      <c r="O232" s="5">
        <v>0</v>
      </c>
      <c r="P232" s="7">
        <v>256.5</v>
      </c>
      <c r="Q232" s="8">
        <f t="shared" si="33"/>
        <v>0.37000000000000455</v>
      </c>
      <c r="R232" s="8">
        <f t="shared" si="34"/>
        <v>-3.8199999999999967</v>
      </c>
      <c r="S232" s="8">
        <f t="shared" si="35"/>
        <v>-9</v>
      </c>
      <c r="T232" s="8">
        <f t="shared" si="36"/>
        <v>-12.449999999999989</v>
      </c>
      <c r="U232" s="5" t="s">
        <v>471</v>
      </c>
      <c r="V232" s="5" t="s">
        <v>28</v>
      </c>
      <c r="W232" s="5" t="s">
        <v>472</v>
      </c>
      <c r="X232" s="5" t="s">
        <v>450</v>
      </c>
    </row>
    <row r="233" spans="1:24" x14ac:dyDescent="0.35">
      <c r="A233" s="5" t="s">
        <v>420</v>
      </c>
      <c r="B233" s="5" t="s">
        <v>31</v>
      </c>
      <c r="C233" s="5" t="s">
        <v>421</v>
      </c>
      <c r="D233" s="11" t="s">
        <v>422</v>
      </c>
      <c r="E233" s="5">
        <v>1294.5900000000001</v>
      </c>
      <c r="F233" s="5">
        <v>189.81</v>
      </c>
      <c r="G233" s="5">
        <v>45</v>
      </c>
      <c r="H233" s="5">
        <v>1529.4</v>
      </c>
      <c r="I233" s="5">
        <v>1318.4800000000002</v>
      </c>
      <c r="J233" s="5">
        <v>168.92000000000002</v>
      </c>
      <c r="K233" s="5">
        <v>45</v>
      </c>
      <c r="L233" s="5">
        <v>1532.4000000000003</v>
      </c>
      <c r="M233" s="5">
        <v>1230.4399999999998</v>
      </c>
      <c r="N233" s="5">
        <v>180.72</v>
      </c>
      <c r="O233" s="5">
        <v>45</v>
      </c>
      <c r="P233" s="7">
        <v>1456.1599999999999</v>
      </c>
      <c r="Q233" s="8">
        <f t="shared" si="33"/>
        <v>-88.040000000000418</v>
      </c>
      <c r="R233" s="8">
        <f t="shared" si="34"/>
        <v>11.799999999999983</v>
      </c>
      <c r="S233" s="8">
        <f t="shared" si="35"/>
        <v>0</v>
      </c>
      <c r="T233" s="8">
        <f t="shared" si="36"/>
        <v>-76.240000000000464</v>
      </c>
      <c r="U233" s="5" t="s">
        <v>420</v>
      </c>
      <c r="V233" s="5" t="s">
        <v>31</v>
      </c>
      <c r="W233" s="5" t="s">
        <v>421</v>
      </c>
      <c r="X233" s="5" t="s">
        <v>422</v>
      </c>
    </row>
    <row r="234" spans="1:24" x14ac:dyDescent="0.35">
      <c r="A234" s="5" t="s">
        <v>429</v>
      </c>
      <c r="B234" s="5" t="s">
        <v>82</v>
      </c>
      <c r="C234" s="5" t="s">
        <v>430</v>
      </c>
      <c r="D234" s="11" t="s">
        <v>422</v>
      </c>
      <c r="E234" s="5">
        <v>1534.55</v>
      </c>
      <c r="F234" s="5">
        <v>224.93</v>
      </c>
      <c r="G234" s="5">
        <v>17</v>
      </c>
      <c r="H234" s="5">
        <v>1776.48</v>
      </c>
      <c r="I234" s="5">
        <v>1548</v>
      </c>
      <c r="J234" s="5">
        <v>249.48000000000002</v>
      </c>
      <c r="K234" s="5">
        <v>17</v>
      </c>
      <c r="L234" s="5">
        <v>1814.48</v>
      </c>
      <c r="M234" s="5">
        <v>1577.56</v>
      </c>
      <c r="N234" s="5">
        <v>242.61</v>
      </c>
      <c r="O234" s="5">
        <v>17</v>
      </c>
      <c r="P234" s="7">
        <v>1837.17</v>
      </c>
      <c r="Q234" s="8">
        <f t="shared" si="33"/>
        <v>29.559999999999945</v>
      </c>
      <c r="R234" s="8">
        <f t="shared" si="34"/>
        <v>-6.8700000000000045</v>
      </c>
      <c r="S234" s="8">
        <f t="shared" si="35"/>
        <v>0</v>
      </c>
      <c r="T234" s="8">
        <f t="shared" si="36"/>
        <v>22.690000000000055</v>
      </c>
      <c r="U234" s="5" t="s">
        <v>429</v>
      </c>
      <c r="V234" s="5" t="s">
        <v>82</v>
      </c>
      <c r="W234" s="5" t="s">
        <v>430</v>
      </c>
      <c r="X234" s="5" t="s">
        <v>422</v>
      </c>
    </row>
    <row r="235" spans="1:24" x14ac:dyDescent="0.35">
      <c r="A235" s="5" t="s">
        <v>591</v>
      </c>
      <c r="B235" s="5" t="s">
        <v>50</v>
      </c>
      <c r="C235" s="5" t="s">
        <v>592</v>
      </c>
      <c r="D235" s="11" t="s">
        <v>532</v>
      </c>
      <c r="E235" s="5">
        <v>482.89999999999992</v>
      </c>
      <c r="F235" s="5">
        <v>73.92</v>
      </c>
      <c r="G235" s="5">
        <v>7</v>
      </c>
      <c r="H235" s="5">
        <v>563.81999999999994</v>
      </c>
      <c r="I235" s="5">
        <v>450.99999999999994</v>
      </c>
      <c r="J235" s="5">
        <v>103.58</v>
      </c>
      <c r="K235" s="5">
        <v>8</v>
      </c>
      <c r="L235" s="5">
        <v>562.57999999999993</v>
      </c>
      <c r="M235" s="5">
        <v>446.65999999999997</v>
      </c>
      <c r="N235" s="5">
        <v>84.88</v>
      </c>
      <c r="O235" s="5">
        <v>7</v>
      </c>
      <c r="P235" s="7">
        <v>538.54</v>
      </c>
      <c r="Q235" s="8">
        <f t="shared" si="33"/>
        <v>-4.339999999999975</v>
      </c>
      <c r="R235" s="8">
        <f t="shared" si="34"/>
        <v>-18.700000000000003</v>
      </c>
      <c r="S235" s="8">
        <f t="shared" si="35"/>
        <v>-1</v>
      </c>
      <c r="T235" s="8">
        <f t="shared" si="36"/>
        <v>-24.039999999999964</v>
      </c>
      <c r="U235" s="5" t="s">
        <v>591</v>
      </c>
      <c r="V235" s="5" t="s">
        <v>50</v>
      </c>
      <c r="W235" s="5" t="s">
        <v>592</v>
      </c>
      <c r="X235" s="5" t="s">
        <v>532</v>
      </c>
    </row>
    <row r="236" spans="1:24" x14ac:dyDescent="0.35">
      <c r="A236" s="5" t="s">
        <v>589</v>
      </c>
      <c r="B236" s="5" t="s">
        <v>28</v>
      </c>
      <c r="C236" s="5" t="s">
        <v>590</v>
      </c>
      <c r="D236" s="11" t="s">
        <v>532</v>
      </c>
      <c r="E236" s="5">
        <v>685.02</v>
      </c>
      <c r="F236" s="5">
        <v>66.81</v>
      </c>
      <c r="G236" s="5">
        <v>19</v>
      </c>
      <c r="H236" s="5">
        <v>770.82999999999993</v>
      </c>
      <c r="I236" s="5">
        <v>654.4</v>
      </c>
      <c r="J236" s="5">
        <v>100.43</v>
      </c>
      <c r="K236" s="5">
        <v>19</v>
      </c>
      <c r="L236" s="5">
        <v>773.82999999999993</v>
      </c>
      <c r="M236" s="5">
        <v>675.78</v>
      </c>
      <c r="N236" s="5">
        <v>84.32</v>
      </c>
      <c r="O236" s="5">
        <v>19</v>
      </c>
      <c r="P236" s="7">
        <v>779.09999999999991</v>
      </c>
      <c r="Q236" s="8">
        <f t="shared" si="33"/>
        <v>21.379999999999995</v>
      </c>
      <c r="R236" s="8">
        <f t="shared" si="34"/>
        <v>-16.110000000000014</v>
      </c>
      <c r="S236" s="8">
        <f t="shared" si="35"/>
        <v>0</v>
      </c>
      <c r="T236" s="8">
        <f t="shared" si="36"/>
        <v>5.2699999999999818</v>
      </c>
      <c r="U236" s="5" t="s">
        <v>589</v>
      </c>
      <c r="V236" s="5" t="s">
        <v>28</v>
      </c>
      <c r="W236" s="5" t="s">
        <v>590</v>
      </c>
      <c r="X236" s="5" t="s">
        <v>532</v>
      </c>
    </row>
    <row r="237" spans="1:24" x14ac:dyDescent="0.35">
      <c r="A237" s="5" t="s">
        <v>531</v>
      </c>
      <c r="B237" s="5" t="s">
        <v>31</v>
      </c>
      <c r="C237" s="5" t="s">
        <v>341</v>
      </c>
      <c r="D237" s="11" t="s">
        <v>532</v>
      </c>
      <c r="E237" s="5">
        <v>1013.6599999999999</v>
      </c>
      <c r="F237" s="5">
        <v>121.41</v>
      </c>
      <c r="G237" s="5">
        <v>44</v>
      </c>
      <c r="H237" s="5">
        <v>1179.07</v>
      </c>
      <c r="I237" s="5">
        <v>1059.8999999999999</v>
      </c>
      <c r="J237" s="5">
        <v>171.14</v>
      </c>
      <c r="K237" s="5">
        <v>29</v>
      </c>
      <c r="L237" s="5">
        <v>1260.04</v>
      </c>
      <c r="M237" s="5">
        <v>1030.71</v>
      </c>
      <c r="N237" s="5">
        <v>123.25</v>
      </c>
      <c r="O237" s="5">
        <v>43</v>
      </c>
      <c r="P237" s="7">
        <v>1196.96</v>
      </c>
      <c r="Q237" s="8">
        <f t="shared" si="33"/>
        <v>-29.189999999999827</v>
      </c>
      <c r="R237" s="8">
        <f t="shared" si="34"/>
        <v>-47.889999999999986</v>
      </c>
      <c r="S237" s="8">
        <f t="shared" si="35"/>
        <v>14</v>
      </c>
      <c r="T237" s="8">
        <f t="shared" si="36"/>
        <v>-63.079999999999927</v>
      </c>
      <c r="U237" s="5" t="s">
        <v>531</v>
      </c>
      <c r="V237" s="5" t="s">
        <v>31</v>
      </c>
      <c r="W237" s="5" t="s">
        <v>341</v>
      </c>
      <c r="X237" s="5" t="s">
        <v>532</v>
      </c>
    </row>
    <row r="238" spans="1:24" x14ac:dyDescent="0.35">
      <c r="A238" s="5" t="s">
        <v>544</v>
      </c>
      <c r="B238" s="5" t="s">
        <v>56</v>
      </c>
      <c r="C238" s="5" t="s">
        <v>545</v>
      </c>
      <c r="D238" s="11" t="s">
        <v>532</v>
      </c>
      <c r="E238" s="5">
        <v>897.93000000000006</v>
      </c>
      <c r="F238" s="5">
        <v>108.99</v>
      </c>
      <c r="G238" s="5">
        <v>20</v>
      </c>
      <c r="H238" s="5">
        <v>1026.92</v>
      </c>
      <c r="I238" s="5">
        <v>886.00000000000011</v>
      </c>
      <c r="J238" s="5">
        <v>123.91999999999999</v>
      </c>
      <c r="K238" s="5">
        <v>20</v>
      </c>
      <c r="L238" s="5">
        <v>1029.92</v>
      </c>
      <c r="M238" s="5">
        <v>856.25</v>
      </c>
      <c r="N238" s="5">
        <v>111.75</v>
      </c>
      <c r="O238" s="5">
        <v>19</v>
      </c>
      <c r="P238" s="7">
        <v>987</v>
      </c>
      <c r="Q238" s="8">
        <f t="shared" si="33"/>
        <v>-29.750000000000114</v>
      </c>
      <c r="R238" s="8">
        <f t="shared" si="34"/>
        <v>-12.169999999999987</v>
      </c>
      <c r="S238" s="8">
        <f t="shared" si="35"/>
        <v>-1</v>
      </c>
      <c r="T238" s="8">
        <f t="shared" si="36"/>
        <v>-42.920000000000073</v>
      </c>
      <c r="U238" s="5" t="s">
        <v>544</v>
      </c>
      <c r="V238" s="5" t="s">
        <v>56</v>
      </c>
      <c r="W238" s="5" t="s">
        <v>545</v>
      </c>
      <c r="X238" s="5" t="s">
        <v>532</v>
      </c>
    </row>
    <row r="239" spans="1:24" x14ac:dyDescent="0.35">
      <c r="A239" s="5" t="s">
        <v>502</v>
      </c>
      <c r="B239" s="5" t="s">
        <v>24</v>
      </c>
      <c r="C239" s="5" t="s">
        <v>503</v>
      </c>
      <c r="D239" s="11" t="s">
        <v>501</v>
      </c>
      <c r="E239" s="5">
        <v>328.62</v>
      </c>
      <c r="F239" s="5">
        <v>37.059999999999995</v>
      </c>
      <c r="G239" s="5">
        <v>8</v>
      </c>
      <c r="H239" s="5">
        <v>373.68</v>
      </c>
      <c r="I239" s="5">
        <v>312.39999999999998</v>
      </c>
      <c r="J239" s="5">
        <v>55.36</v>
      </c>
      <c r="K239" s="5">
        <v>8</v>
      </c>
      <c r="L239" s="5">
        <v>375.76</v>
      </c>
      <c r="M239" s="5">
        <v>309.58000000000004</v>
      </c>
      <c r="N239" s="5">
        <v>44.65</v>
      </c>
      <c r="O239" s="5">
        <v>8</v>
      </c>
      <c r="P239" s="7">
        <v>362.23</v>
      </c>
      <c r="Q239" s="8">
        <f t="shared" si="33"/>
        <v>-2.8199999999999363</v>
      </c>
      <c r="R239" s="8">
        <f t="shared" si="34"/>
        <v>-10.71</v>
      </c>
      <c r="S239" s="8">
        <f t="shared" si="35"/>
        <v>0</v>
      </c>
      <c r="T239" s="8">
        <f t="shared" si="36"/>
        <v>-13.529999999999973</v>
      </c>
      <c r="U239" s="5" t="s">
        <v>502</v>
      </c>
      <c r="V239" s="5" t="s">
        <v>24</v>
      </c>
      <c r="W239" s="5" t="s">
        <v>503</v>
      </c>
      <c r="X239" s="5" t="s">
        <v>501</v>
      </c>
    </row>
    <row r="240" spans="1:24" x14ac:dyDescent="0.35">
      <c r="A240" s="5" t="s">
        <v>499</v>
      </c>
      <c r="B240" s="5" t="s">
        <v>28</v>
      </c>
      <c r="C240" s="5" t="s">
        <v>500</v>
      </c>
      <c r="D240" s="11" t="s">
        <v>501</v>
      </c>
      <c r="E240" s="5">
        <v>677.23</v>
      </c>
      <c r="F240" s="5">
        <v>50.31</v>
      </c>
      <c r="G240" s="5">
        <v>24</v>
      </c>
      <c r="H240" s="5">
        <v>751.54</v>
      </c>
      <c r="I240" s="5">
        <v>673</v>
      </c>
      <c r="J240" s="5">
        <v>54.540000000000006</v>
      </c>
      <c r="K240" s="5">
        <v>24</v>
      </c>
      <c r="L240" s="5">
        <v>751.54</v>
      </c>
      <c r="M240" s="5">
        <v>668.93999999999994</v>
      </c>
      <c r="N240" s="5">
        <v>51.96</v>
      </c>
      <c r="O240" s="5">
        <v>24</v>
      </c>
      <c r="P240" s="7">
        <v>744.9</v>
      </c>
      <c r="Q240" s="8">
        <f t="shared" si="33"/>
        <v>-4.0600000000000591</v>
      </c>
      <c r="R240" s="8">
        <f t="shared" si="34"/>
        <v>-2.5800000000000054</v>
      </c>
      <c r="S240" s="8">
        <f t="shared" si="35"/>
        <v>0</v>
      </c>
      <c r="T240" s="8">
        <f t="shared" si="36"/>
        <v>-6.6399999999999864</v>
      </c>
      <c r="U240" s="5" t="s">
        <v>499</v>
      </c>
      <c r="V240" s="5" t="s">
        <v>28</v>
      </c>
      <c r="W240" s="5" t="s">
        <v>500</v>
      </c>
      <c r="X240" s="5" t="s">
        <v>501</v>
      </c>
    </row>
    <row r="241" spans="1:24" x14ac:dyDescent="0.35">
      <c r="A241" s="5" t="s">
        <v>465</v>
      </c>
      <c r="B241" s="5" t="s">
        <v>31</v>
      </c>
      <c r="C241" s="5" t="s">
        <v>192</v>
      </c>
      <c r="D241" s="11" t="s">
        <v>460</v>
      </c>
      <c r="E241" s="5">
        <v>1085.8499999999999</v>
      </c>
      <c r="F241" s="5">
        <v>138.25</v>
      </c>
      <c r="G241" s="5">
        <v>8</v>
      </c>
      <c r="H241" s="5">
        <v>1232.0999999999999</v>
      </c>
      <c r="I241" s="5">
        <v>1065.8</v>
      </c>
      <c r="J241" s="5">
        <v>161.05000000000001</v>
      </c>
      <c r="K241" s="5">
        <v>9</v>
      </c>
      <c r="L241" s="5">
        <v>1235.8499999999999</v>
      </c>
      <c r="M241" s="5">
        <v>1044.27</v>
      </c>
      <c r="N241" s="5">
        <v>132.99</v>
      </c>
      <c r="O241" s="5">
        <v>8</v>
      </c>
      <c r="P241" s="7">
        <v>1185.26</v>
      </c>
      <c r="Q241" s="8">
        <f t="shared" si="33"/>
        <v>-21.529999999999973</v>
      </c>
      <c r="R241" s="8">
        <f t="shared" si="34"/>
        <v>-28.060000000000002</v>
      </c>
      <c r="S241" s="8">
        <f t="shared" si="35"/>
        <v>-1</v>
      </c>
      <c r="T241" s="8">
        <f t="shared" si="36"/>
        <v>-50.589999999999918</v>
      </c>
      <c r="U241" s="5" t="s">
        <v>465</v>
      </c>
      <c r="V241" s="5" t="s">
        <v>31</v>
      </c>
      <c r="W241" s="5" t="s">
        <v>192</v>
      </c>
      <c r="X241" s="5" t="s">
        <v>460</v>
      </c>
    </row>
    <row r="242" spans="1:24" x14ac:dyDescent="0.35">
      <c r="A242" s="5" t="s">
        <v>459</v>
      </c>
      <c r="B242" s="5" t="s">
        <v>56</v>
      </c>
      <c r="C242" s="5" t="s">
        <v>184</v>
      </c>
      <c r="D242" s="11" t="s">
        <v>460</v>
      </c>
      <c r="E242" s="5">
        <v>1084.31</v>
      </c>
      <c r="F242" s="5">
        <v>118.05</v>
      </c>
      <c r="G242" s="5">
        <v>6</v>
      </c>
      <c r="H242" s="5">
        <v>1208.3599999999999</v>
      </c>
      <c r="I242" s="5">
        <v>1059.2</v>
      </c>
      <c r="J242" s="5">
        <v>163.16</v>
      </c>
      <c r="K242" s="5">
        <v>10</v>
      </c>
      <c r="L242" s="5">
        <v>1232.3600000000001</v>
      </c>
      <c r="M242" s="5">
        <v>1081.56</v>
      </c>
      <c r="N242" s="5">
        <v>141.38</v>
      </c>
      <c r="O242" s="5">
        <v>6</v>
      </c>
      <c r="P242" s="7">
        <v>1228.94</v>
      </c>
      <c r="Q242" s="8">
        <f t="shared" si="33"/>
        <v>22.3599999999999</v>
      </c>
      <c r="R242" s="8">
        <f t="shared" si="34"/>
        <v>-21.78</v>
      </c>
      <c r="S242" s="8">
        <f t="shared" si="35"/>
        <v>-4</v>
      </c>
      <c r="T242" s="8">
        <f t="shared" si="36"/>
        <v>-3.4200000000000728</v>
      </c>
      <c r="U242" s="5" t="s">
        <v>459</v>
      </c>
      <c r="V242" s="5" t="s">
        <v>56</v>
      </c>
      <c r="W242" s="5" t="s">
        <v>184</v>
      </c>
      <c r="X242" s="5" t="s">
        <v>460</v>
      </c>
    </row>
    <row r="243" spans="1:24" x14ac:dyDescent="0.35">
      <c r="A243" s="5" t="s">
        <v>615</v>
      </c>
      <c r="B243" s="5" t="s">
        <v>24</v>
      </c>
      <c r="C243" s="5" t="s">
        <v>616</v>
      </c>
      <c r="D243" s="11" t="s">
        <v>617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7">
        <v>0</v>
      </c>
      <c r="Q243" s="8">
        <f t="shared" si="33"/>
        <v>0</v>
      </c>
      <c r="R243" s="8">
        <f t="shared" si="34"/>
        <v>0</v>
      </c>
      <c r="S243" s="8">
        <f t="shared" si="35"/>
        <v>0</v>
      </c>
      <c r="T243" s="8">
        <f t="shared" si="36"/>
        <v>0</v>
      </c>
      <c r="U243" s="5" t="s">
        <v>615</v>
      </c>
      <c r="V243" s="5" t="s">
        <v>24</v>
      </c>
      <c r="W243" s="5" t="s">
        <v>616</v>
      </c>
      <c r="X243" s="5" t="s">
        <v>617</v>
      </c>
    </row>
    <row r="244" spans="1:24" x14ac:dyDescent="0.35">
      <c r="A244" s="5" t="s">
        <v>473</v>
      </c>
      <c r="B244" s="5" t="s">
        <v>50</v>
      </c>
      <c r="C244" s="5" t="s">
        <v>474</v>
      </c>
      <c r="D244" s="11" t="s">
        <v>475</v>
      </c>
      <c r="E244" s="5">
        <v>1072</v>
      </c>
      <c r="F244" s="5">
        <v>153.35</v>
      </c>
      <c r="G244" s="5">
        <v>34</v>
      </c>
      <c r="H244" s="5">
        <v>1259.3499999999999</v>
      </c>
      <c r="I244" s="5">
        <v>1097.75</v>
      </c>
      <c r="J244" s="5">
        <v>162.69</v>
      </c>
      <c r="K244" s="5">
        <v>34</v>
      </c>
      <c r="L244" s="5">
        <v>1294.44</v>
      </c>
      <c r="M244" s="5">
        <v>1044.4000000000001</v>
      </c>
      <c r="N244" s="5">
        <v>152.27000000000001</v>
      </c>
      <c r="O244" s="5">
        <v>34</v>
      </c>
      <c r="P244" s="7">
        <v>1230.67</v>
      </c>
      <c r="Q244" s="8">
        <f t="shared" si="33"/>
        <v>-53.349999999999909</v>
      </c>
      <c r="R244" s="8">
        <f t="shared" si="34"/>
        <v>-10.419999999999987</v>
      </c>
      <c r="S244" s="8">
        <f t="shared" si="35"/>
        <v>0</v>
      </c>
      <c r="T244" s="8">
        <f t="shared" si="36"/>
        <v>-63.769999999999982</v>
      </c>
      <c r="U244" s="5" t="s">
        <v>473</v>
      </c>
      <c r="V244" s="5" t="s">
        <v>50</v>
      </c>
      <c r="W244" s="5" t="s">
        <v>474</v>
      </c>
      <c r="X244" s="5" t="s">
        <v>475</v>
      </c>
    </row>
    <row r="245" spans="1:24" x14ac:dyDescent="0.35">
      <c r="A245" s="5" t="s">
        <v>476</v>
      </c>
      <c r="B245" s="5" t="s">
        <v>28</v>
      </c>
      <c r="C245" s="5" t="s">
        <v>477</v>
      </c>
      <c r="D245" s="11" t="s">
        <v>475</v>
      </c>
      <c r="E245" s="5">
        <v>424.67999999999995</v>
      </c>
      <c r="F245" s="5">
        <v>46.25</v>
      </c>
      <c r="G245" s="5">
        <v>18</v>
      </c>
      <c r="H245" s="5">
        <v>488.92999999999995</v>
      </c>
      <c r="I245" s="5">
        <v>424.49999999999994</v>
      </c>
      <c r="J245" s="5">
        <v>48.43</v>
      </c>
      <c r="K245" s="5">
        <v>18</v>
      </c>
      <c r="L245" s="5">
        <v>490.92999999999995</v>
      </c>
      <c r="M245" s="5">
        <v>424.77</v>
      </c>
      <c r="N245" s="5">
        <v>47.36</v>
      </c>
      <c r="O245" s="5">
        <v>18</v>
      </c>
      <c r="P245" s="7">
        <v>490.13</v>
      </c>
      <c r="Q245" s="8">
        <f t="shared" si="33"/>
        <v>0.27000000000003865</v>
      </c>
      <c r="R245" s="8">
        <f t="shared" si="34"/>
        <v>-1.0700000000000003</v>
      </c>
      <c r="S245" s="8">
        <f t="shared" si="35"/>
        <v>0</v>
      </c>
      <c r="T245" s="8">
        <f t="shared" si="36"/>
        <v>-0.79999999999995453</v>
      </c>
      <c r="U245" s="5" t="s">
        <v>476</v>
      </c>
      <c r="V245" s="5" t="s">
        <v>28</v>
      </c>
      <c r="W245" s="5" t="s">
        <v>477</v>
      </c>
      <c r="X245" s="5" t="s">
        <v>475</v>
      </c>
    </row>
    <row r="246" spans="1:24" x14ac:dyDescent="0.35">
      <c r="A246" s="5" t="s">
        <v>622</v>
      </c>
      <c r="B246" s="5" t="s">
        <v>507</v>
      </c>
      <c r="C246" s="5" t="s">
        <v>623</v>
      </c>
      <c r="D246" s="11" t="s">
        <v>535</v>
      </c>
      <c r="E246" s="5">
        <v>87</v>
      </c>
      <c r="F246" s="5">
        <v>8</v>
      </c>
      <c r="G246" s="5">
        <v>0</v>
      </c>
      <c r="H246" s="5">
        <v>95</v>
      </c>
      <c r="I246" s="5">
        <v>66</v>
      </c>
      <c r="J246" s="5">
        <v>29</v>
      </c>
      <c r="K246" s="5">
        <v>0</v>
      </c>
      <c r="L246" s="5">
        <v>95</v>
      </c>
      <c r="M246" s="5">
        <v>76.5</v>
      </c>
      <c r="N246" s="5">
        <v>18.5</v>
      </c>
      <c r="O246" s="5">
        <v>0</v>
      </c>
      <c r="P246" s="7">
        <v>95</v>
      </c>
      <c r="Q246" s="8">
        <f t="shared" si="33"/>
        <v>10.5</v>
      </c>
      <c r="R246" s="8">
        <f t="shared" si="34"/>
        <v>-10.5</v>
      </c>
      <c r="S246" s="8">
        <f t="shared" si="35"/>
        <v>0</v>
      </c>
      <c r="T246" s="8">
        <f t="shared" si="36"/>
        <v>0</v>
      </c>
      <c r="U246" s="5" t="s">
        <v>622</v>
      </c>
      <c r="V246" s="5" t="s">
        <v>507</v>
      </c>
      <c r="W246" s="5" t="s">
        <v>623</v>
      </c>
      <c r="X246" s="5" t="s">
        <v>535</v>
      </c>
    </row>
    <row r="247" spans="1:24" x14ac:dyDescent="0.35">
      <c r="A247" s="5" t="s">
        <v>551</v>
      </c>
      <c r="B247" s="5" t="s">
        <v>56</v>
      </c>
      <c r="C247" s="5" t="s">
        <v>552</v>
      </c>
      <c r="D247" s="11" t="s">
        <v>535</v>
      </c>
      <c r="E247" s="5">
        <v>1446.77</v>
      </c>
      <c r="F247" s="5">
        <v>168.44</v>
      </c>
      <c r="G247" s="5">
        <v>20</v>
      </c>
      <c r="H247" s="5">
        <v>1635.21</v>
      </c>
      <c r="I247" s="5">
        <v>1459.05</v>
      </c>
      <c r="J247" s="5">
        <v>184.16</v>
      </c>
      <c r="K247" s="5">
        <v>16</v>
      </c>
      <c r="L247" s="5">
        <v>1659.21</v>
      </c>
      <c r="M247" s="5">
        <v>1447.6200000000001</v>
      </c>
      <c r="N247" s="5">
        <v>175.85</v>
      </c>
      <c r="O247" s="5">
        <v>20</v>
      </c>
      <c r="P247" s="7">
        <v>1643.47</v>
      </c>
      <c r="Q247" s="8">
        <f t="shared" si="33"/>
        <v>-11.429999999999836</v>
      </c>
      <c r="R247" s="8">
        <f t="shared" si="34"/>
        <v>-8.3100000000000023</v>
      </c>
      <c r="S247" s="8">
        <f t="shared" si="35"/>
        <v>4</v>
      </c>
      <c r="T247" s="8">
        <f t="shared" si="36"/>
        <v>-15.740000000000009</v>
      </c>
      <c r="U247" s="5" t="s">
        <v>551</v>
      </c>
      <c r="V247" s="5" t="s">
        <v>56</v>
      </c>
      <c r="W247" s="5" t="s">
        <v>552</v>
      </c>
      <c r="X247" s="5" t="s">
        <v>535</v>
      </c>
    </row>
    <row r="248" spans="1:24" x14ac:dyDescent="0.35">
      <c r="A248" s="5" t="s">
        <v>613</v>
      </c>
      <c r="B248" s="5" t="s">
        <v>28</v>
      </c>
      <c r="C248" s="5" t="s">
        <v>614</v>
      </c>
      <c r="D248" s="11" t="s">
        <v>535</v>
      </c>
      <c r="E248" s="5">
        <v>816.21</v>
      </c>
      <c r="F248" s="5">
        <v>147.03</v>
      </c>
      <c r="G248" s="5">
        <v>7</v>
      </c>
      <c r="H248" s="5">
        <v>970.24</v>
      </c>
      <c r="I248" s="5">
        <v>828</v>
      </c>
      <c r="J248" s="5">
        <v>135.24</v>
      </c>
      <c r="K248" s="5">
        <v>7</v>
      </c>
      <c r="L248" s="5">
        <v>970.24</v>
      </c>
      <c r="M248" s="5">
        <v>835.78</v>
      </c>
      <c r="N248" s="5">
        <v>140.57</v>
      </c>
      <c r="O248" s="5">
        <v>7</v>
      </c>
      <c r="P248" s="7">
        <v>983.34999999999991</v>
      </c>
      <c r="Q248" s="8">
        <f t="shared" si="33"/>
        <v>7.7799999999999727</v>
      </c>
      <c r="R248" s="8">
        <f t="shared" si="34"/>
        <v>5.3299999999999841</v>
      </c>
      <c r="S248" s="8">
        <f t="shared" si="35"/>
        <v>0</v>
      </c>
      <c r="T248" s="8">
        <f t="shared" si="36"/>
        <v>13.1099999999999</v>
      </c>
      <c r="U248" s="5" t="s">
        <v>613</v>
      </c>
      <c r="V248" s="5" t="s">
        <v>28</v>
      </c>
      <c r="W248" s="5" t="s">
        <v>614</v>
      </c>
      <c r="X248" s="5" t="s">
        <v>535</v>
      </c>
    </row>
    <row r="249" spans="1:24" x14ac:dyDescent="0.35">
      <c r="A249" s="5" t="s">
        <v>596</v>
      </c>
      <c r="B249" s="5" t="s">
        <v>28</v>
      </c>
      <c r="C249" s="5" t="s">
        <v>597</v>
      </c>
      <c r="D249" s="11" t="s">
        <v>535</v>
      </c>
      <c r="E249" s="5">
        <v>634.66999999999996</v>
      </c>
      <c r="F249" s="5">
        <v>84.48</v>
      </c>
      <c r="G249" s="5">
        <v>16</v>
      </c>
      <c r="H249" s="5">
        <v>735.15</v>
      </c>
      <c r="I249" s="5">
        <v>634.5</v>
      </c>
      <c r="J249" s="5">
        <v>86.65</v>
      </c>
      <c r="K249" s="5">
        <v>16</v>
      </c>
      <c r="L249" s="5">
        <v>737.15</v>
      </c>
      <c r="M249" s="5">
        <v>657.1400000000001</v>
      </c>
      <c r="N249" s="5">
        <v>88.53</v>
      </c>
      <c r="O249" s="5">
        <v>16</v>
      </c>
      <c r="P249" s="7">
        <v>761.67000000000007</v>
      </c>
      <c r="Q249" s="8">
        <f t="shared" si="33"/>
        <v>22.6400000000001</v>
      </c>
      <c r="R249" s="8">
        <f t="shared" si="34"/>
        <v>1.8799999999999955</v>
      </c>
      <c r="S249" s="8">
        <f t="shared" si="35"/>
        <v>0</v>
      </c>
      <c r="T249" s="8">
        <f t="shared" si="36"/>
        <v>24.520000000000095</v>
      </c>
      <c r="U249" s="5" t="s">
        <v>596</v>
      </c>
      <c r="V249" s="5" t="s">
        <v>28</v>
      </c>
      <c r="W249" s="5" t="s">
        <v>597</v>
      </c>
      <c r="X249" s="5" t="s">
        <v>535</v>
      </c>
    </row>
    <row r="250" spans="1:24" x14ac:dyDescent="0.35">
      <c r="A250" s="5" t="s">
        <v>533</v>
      </c>
      <c r="B250" s="5" t="s">
        <v>50</v>
      </c>
      <c r="C250" s="5" t="s">
        <v>534</v>
      </c>
      <c r="D250" s="11" t="s">
        <v>535</v>
      </c>
      <c r="E250" s="5">
        <v>2847.57</v>
      </c>
      <c r="F250" s="5">
        <v>414.44</v>
      </c>
      <c r="G250" s="5">
        <v>33</v>
      </c>
      <c r="H250" s="5">
        <v>3295.01</v>
      </c>
      <c r="I250" s="5">
        <v>2868.2000000000003</v>
      </c>
      <c r="J250" s="5">
        <v>479.02</v>
      </c>
      <c r="K250" s="5">
        <v>33</v>
      </c>
      <c r="L250" s="5">
        <v>3380.2200000000003</v>
      </c>
      <c r="M250" s="5">
        <v>2901.91</v>
      </c>
      <c r="N250" s="5">
        <v>453.13</v>
      </c>
      <c r="O250" s="5">
        <v>33</v>
      </c>
      <c r="P250" s="7">
        <v>3388.04</v>
      </c>
      <c r="Q250" s="8">
        <f t="shared" si="33"/>
        <v>33.709999999999582</v>
      </c>
      <c r="R250" s="8">
        <f t="shared" si="34"/>
        <v>-25.889999999999986</v>
      </c>
      <c r="S250" s="8">
        <f t="shared" si="35"/>
        <v>0</v>
      </c>
      <c r="T250" s="8">
        <f t="shared" si="36"/>
        <v>7.819999999999709</v>
      </c>
      <c r="U250" s="5" t="s">
        <v>533</v>
      </c>
      <c r="V250" s="5" t="s">
        <v>50</v>
      </c>
      <c r="W250" s="5" t="s">
        <v>534</v>
      </c>
      <c r="X250" s="5" t="s">
        <v>535</v>
      </c>
    </row>
    <row r="251" spans="1:24" x14ac:dyDescent="0.35">
      <c r="A251" s="5" t="s">
        <v>629</v>
      </c>
      <c r="B251" s="5" t="s">
        <v>50</v>
      </c>
      <c r="C251" s="5" t="s">
        <v>630</v>
      </c>
      <c r="D251" s="11" t="s">
        <v>535</v>
      </c>
      <c r="E251" s="5">
        <v>1400.44</v>
      </c>
      <c r="F251" s="5">
        <v>157.36000000000001</v>
      </c>
      <c r="G251" s="5">
        <v>21</v>
      </c>
      <c r="H251" s="5">
        <v>1578.8000000000002</v>
      </c>
      <c r="I251" s="5">
        <v>1429.8500000000001</v>
      </c>
      <c r="J251" s="5">
        <v>157.47000000000003</v>
      </c>
      <c r="K251" s="5">
        <v>19</v>
      </c>
      <c r="L251" s="5">
        <v>1606.3200000000002</v>
      </c>
      <c r="M251" s="5">
        <v>1500.3</v>
      </c>
      <c r="N251" s="5">
        <v>166.99</v>
      </c>
      <c r="O251" s="5">
        <v>22</v>
      </c>
      <c r="P251" s="7">
        <v>1689.29</v>
      </c>
      <c r="Q251" s="8">
        <f t="shared" si="33"/>
        <v>70.449999999999818</v>
      </c>
      <c r="R251" s="8">
        <f t="shared" si="34"/>
        <v>9.5199999999999818</v>
      </c>
      <c r="S251" s="8">
        <f t="shared" si="35"/>
        <v>3</v>
      </c>
      <c r="T251" s="8">
        <f t="shared" si="36"/>
        <v>82.9699999999998</v>
      </c>
      <c r="U251" s="5" t="s">
        <v>629</v>
      </c>
      <c r="V251" s="5" t="s">
        <v>50</v>
      </c>
      <c r="W251" s="5" t="s">
        <v>630</v>
      </c>
      <c r="X251" s="5" t="s">
        <v>535</v>
      </c>
    </row>
    <row r="252" spans="1:24" x14ac:dyDescent="0.35">
      <c r="A252" s="5" t="s">
        <v>598</v>
      </c>
      <c r="B252" s="5" t="s">
        <v>24</v>
      </c>
      <c r="C252" s="5" t="s">
        <v>599</v>
      </c>
      <c r="D252" s="11" t="s">
        <v>535</v>
      </c>
      <c r="E252" s="5">
        <v>1070.29</v>
      </c>
      <c r="F252" s="5">
        <v>194.71</v>
      </c>
      <c r="G252" s="5">
        <v>27</v>
      </c>
      <c r="H252" s="5">
        <v>1292</v>
      </c>
      <c r="I252" s="5">
        <v>1023.63</v>
      </c>
      <c r="J252" s="5">
        <v>242.37</v>
      </c>
      <c r="K252" s="5">
        <v>27</v>
      </c>
      <c r="L252" s="5">
        <v>1293</v>
      </c>
      <c r="M252" s="5">
        <v>1017.04</v>
      </c>
      <c r="N252" s="5">
        <v>212.44</v>
      </c>
      <c r="O252" s="5">
        <v>27</v>
      </c>
      <c r="P252" s="7">
        <v>1256.48</v>
      </c>
      <c r="Q252" s="8">
        <f t="shared" si="33"/>
        <v>-6.5900000000000318</v>
      </c>
      <c r="R252" s="8">
        <f t="shared" si="34"/>
        <v>-29.930000000000007</v>
      </c>
      <c r="S252" s="8">
        <f t="shared" si="35"/>
        <v>0</v>
      </c>
      <c r="T252" s="8">
        <f t="shared" si="36"/>
        <v>-36.519999999999982</v>
      </c>
      <c r="U252" s="5" t="s">
        <v>598</v>
      </c>
      <c r="V252" s="5" t="s">
        <v>24</v>
      </c>
      <c r="W252" s="5" t="s">
        <v>599</v>
      </c>
      <c r="X252" s="5" t="s">
        <v>535</v>
      </c>
    </row>
    <row r="253" spans="1:24" x14ac:dyDescent="0.35">
      <c r="A253" s="5" t="s">
        <v>536</v>
      </c>
      <c r="B253" s="5" t="s">
        <v>50</v>
      </c>
      <c r="C253" s="5" t="s">
        <v>537</v>
      </c>
      <c r="D253" s="11" t="s">
        <v>538</v>
      </c>
      <c r="E253" s="5">
        <v>1213.345</v>
      </c>
      <c r="F253" s="5">
        <v>147.85</v>
      </c>
      <c r="G253" s="5">
        <v>21</v>
      </c>
      <c r="H253" s="5">
        <v>1382.1949999999999</v>
      </c>
      <c r="I253" s="5">
        <v>1223.145</v>
      </c>
      <c r="J253" s="5">
        <v>158.94999999999999</v>
      </c>
      <c r="K253" s="5">
        <v>21</v>
      </c>
      <c r="L253" s="5">
        <v>1403.095</v>
      </c>
      <c r="M253" s="5">
        <v>1208.6600000000001</v>
      </c>
      <c r="N253" s="5">
        <v>152.18</v>
      </c>
      <c r="O253" s="5">
        <v>21</v>
      </c>
      <c r="P253" s="7">
        <v>1381.8400000000001</v>
      </c>
      <c r="Q253" s="8">
        <f t="shared" si="33"/>
        <v>-14.4849999999999</v>
      </c>
      <c r="R253" s="8">
        <f t="shared" si="34"/>
        <v>-6.7699999999999818</v>
      </c>
      <c r="S253" s="8">
        <f t="shared" si="35"/>
        <v>0</v>
      </c>
      <c r="T253" s="8">
        <f t="shared" si="36"/>
        <v>-21.254999999999882</v>
      </c>
      <c r="U253" s="5" t="s">
        <v>536</v>
      </c>
      <c r="V253" s="5" t="s">
        <v>50</v>
      </c>
      <c r="W253" s="5" t="s">
        <v>537</v>
      </c>
      <c r="X253" s="5" t="s">
        <v>538</v>
      </c>
    </row>
    <row r="254" spans="1:24" x14ac:dyDescent="0.35">
      <c r="A254" s="5" t="s">
        <v>539</v>
      </c>
      <c r="B254" s="5" t="s">
        <v>28</v>
      </c>
      <c r="C254" s="5" t="s">
        <v>540</v>
      </c>
      <c r="D254" s="11" t="s">
        <v>538</v>
      </c>
      <c r="E254" s="5">
        <v>260.22000000000003</v>
      </c>
      <c r="F254" s="5">
        <v>19.579999999999998</v>
      </c>
      <c r="G254" s="5">
        <v>6</v>
      </c>
      <c r="H254" s="5">
        <v>285.8</v>
      </c>
      <c r="I254" s="5">
        <v>238.65000000000003</v>
      </c>
      <c r="J254" s="5">
        <v>44.15</v>
      </c>
      <c r="K254" s="5">
        <v>6</v>
      </c>
      <c r="L254" s="5">
        <v>288.8</v>
      </c>
      <c r="M254" s="5">
        <v>257.89999999999998</v>
      </c>
      <c r="N254" s="5">
        <v>32.85</v>
      </c>
      <c r="O254" s="5">
        <v>6</v>
      </c>
      <c r="P254" s="7">
        <v>296.75</v>
      </c>
      <c r="Q254" s="8">
        <f t="shared" si="33"/>
        <v>19.249999999999943</v>
      </c>
      <c r="R254" s="8">
        <f t="shared" si="34"/>
        <v>-11.299999999999997</v>
      </c>
      <c r="S254" s="8">
        <f t="shared" si="35"/>
        <v>0</v>
      </c>
      <c r="T254" s="8">
        <f t="shared" si="36"/>
        <v>7.9499999999999886</v>
      </c>
      <c r="U254" s="5" t="s">
        <v>539</v>
      </c>
      <c r="V254" s="5" t="s">
        <v>28</v>
      </c>
      <c r="W254" s="5" t="s">
        <v>540</v>
      </c>
      <c r="X254" s="5" t="s">
        <v>538</v>
      </c>
    </row>
    <row r="255" spans="1:24" x14ac:dyDescent="0.35">
      <c r="A255" s="5" t="s">
        <v>585</v>
      </c>
      <c r="B255" s="5" t="s">
        <v>28</v>
      </c>
      <c r="C255" s="5" t="s">
        <v>586</v>
      </c>
      <c r="D255" s="11" t="s">
        <v>538</v>
      </c>
      <c r="E255" s="5">
        <v>601.40999999999985</v>
      </c>
      <c r="F255" s="5">
        <v>96.7</v>
      </c>
      <c r="G255" s="5">
        <v>10</v>
      </c>
      <c r="H255" s="5">
        <v>708.1099999999999</v>
      </c>
      <c r="I255" s="5">
        <v>582.89999999999986</v>
      </c>
      <c r="J255" s="5">
        <v>115.21000000000001</v>
      </c>
      <c r="K255" s="5">
        <v>10</v>
      </c>
      <c r="L255" s="5">
        <v>708.1099999999999</v>
      </c>
      <c r="M255" s="5">
        <v>586.2600000000001</v>
      </c>
      <c r="N255" s="5">
        <v>104.92</v>
      </c>
      <c r="O255" s="5">
        <v>10</v>
      </c>
      <c r="P255" s="7">
        <v>701.18000000000006</v>
      </c>
      <c r="Q255" s="8">
        <f t="shared" si="33"/>
        <v>3.360000000000241</v>
      </c>
      <c r="R255" s="8">
        <f t="shared" si="34"/>
        <v>-10.290000000000006</v>
      </c>
      <c r="S255" s="8">
        <f t="shared" si="35"/>
        <v>0</v>
      </c>
      <c r="T255" s="8">
        <f t="shared" si="36"/>
        <v>-6.9299999999998363</v>
      </c>
      <c r="U255" s="5" t="s">
        <v>585</v>
      </c>
      <c r="V255" s="5" t="s">
        <v>28</v>
      </c>
      <c r="W255" s="5" t="s">
        <v>586</v>
      </c>
      <c r="X255" s="5" t="s">
        <v>538</v>
      </c>
    </row>
    <row r="256" spans="1:24" x14ac:dyDescent="0.35">
      <c r="A256" s="5" t="s">
        <v>587</v>
      </c>
      <c r="B256" s="5" t="s">
        <v>24</v>
      </c>
      <c r="C256" s="5" t="s">
        <v>588</v>
      </c>
      <c r="D256" s="11" t="s">
        <v>538</v>
      </c>
      <c r="E256" s="5">
        <v>742.44</v>
      </c>
      <c r="F256" s="5">
        <v>120.18</v>
      </c>
      <c r="G256" s="5">
        <v>8</v>
      </c>
      <c r="H256" s="5">
        <v>870.62000000000012</v>
      </c>
      <c r="I256" s="5">
        <v>702.25</v>
      </c>
      <c r="J256" s="5">
        <v>131.11000000000001</v>
      </c>
      <c r="K256" s="5">
        <v>8</v>
      </c>
      <c r="L256" s="5">
        <v>841.36</v>
      </c>
      <c r="M256" s="5">
        <v>678.05</v>
      </c>
      <c r="N256" s="5">
        <v>117.99</v>
      </c>
      <c r="O256" s="5">
        <v>7</v>
      </c>
      <c r="P256" s="7">
        <v>803.04</v>
      </c>
      <c r="Q256" s="8">
        <f t="shared" si="33"/>
        <v>-24.200000000000045</v>
      </c>
      <c r="R256" s="8">
        <f t="shared" si="34"/>
        <v>-13.120000000000019</v>
      </c>
      <c r="S256" s="8">
        <f t="shared" si="35"/>
        <v>-1</v>
      </c>
      <c r="T256" s="8">
        <f t="shared" si="36"/>
        <v>-38.32000000000005</v>
      </c>
      <c r="U256" s="5" t="s">
        <v>587</v>
      </c>
      <c r="V256" s="5" t="s">
        <v>24</v>
      </c>
      <c r="W256" s="5" t="s">
        <v>588</v>
      </c>
      <c r="X256" s="5" t="s">
        <v>538</v>
      </c>
    </row>
    <row r="257" spans="1:24" x14ac:dyDescent="0.35">
      <c r="A257" s="5" t="s">
        <v>572</v>
      </c>
      <c r="B257" s="5" t="s">
        <v>28</v>
      </c>
      <c r="C257" s="5" t="s">
        <v>573</v>
      </c>
      <c r="D257" s="11" t="s">
        <v>574</v>
      </c>
      <c r="E257" s="5">
        <v>405.33</v>
      </c>
      <c r="F257" s="5">
        <v>53.25</v>
      </c>
      <c r="G257" s="5">
        <v>8</v>
      </c>
      <c r="H257" s="5">
        <v>466.58</v>
      </c>
      <c r="I257" s="5">
        <v>408</v>
      </c>
      <c r="J257" s="5">
        <v>50.58</v>
      </c>
      <c r="K257" s="5">
        <v>8</v>
      </c>
      <c r="L257" s="5">
        <v>466.58</v>
      </c>
      <c r="M257" s="5">
        <v>425.7</v>
      </c>
      <c r="N257" s="5">
        <v>54.3</v>
      </c>
      <c r="O257" s="5">
        <v>8</v>
      </c>
      <c r="P257" s="7">
        <v>488</v>
      </c>
      <c r="Q257" s="8">
        <f t="shared" si="33"/>
        <v>17.699999999999989</v>
      </c>
      <c r="R257" s="8">
        <f t="shared" si="34"/>
        <v>3.7199999999999989</v>
      </c>
      <c r="S257" s="8">
        <f t="shared" si="35"/>
        <v>0</v>
      </c>
      <c r="T257" s="8">
        <f t="shared" si="36"/>
        <v>21.420000000000016</v>
      </c>
      <c r="U257" s="5" t="s">
        <v>572</v>
      </c>
      <c r="V257" s="5" t="s">
        <v>28</v>
      </c>
      <c r="W257" s="5" t="s">
        <v>573</v>
      </c>
      <c r="X257" s="5" t="s">
        <v>574</v>
      </c>
    </row>
    <row r="258" spans="1:24" x14ac:dyDescent="0.35">
      <c r="A258" s="5" t="s">
        <v>575</v>
      </c>
      <c r="B258" s="5" t="s">
        <v>24</v>
      </c>
      <c r="C258" s="5" t="s">
        <v>576</v>
      </c>
      <c r="D258" s="11" t="s">
        <v>574</v>
      </c>
      <c r="E258" s="5">
        <v>1338.8000000000002</v>
      </c>
      <c r="F258" s="5">
        <v>144.56</v>
      </c>
      <c r="G258" s="5">
        <v>13</v>
      </c>
      <c r="H258" s="5">
        <v>1496.3600000000001</v>
      </c>
      <c r="I258" s="5">
        <v>1280.9700000000003</v>
      </c>
      <c r="J258" s="5">
        <v>205.64</v>
      </c>
      <c r="K258" s="5">
        <v>13</v>
      </c>
      <c r="L258" s="5">
        <v>1499.6100000000001</v>
      </c>
      <c r="M258" s="5">
        <v>1269.32</v>
      </c>
      <c r="N258" s="5">
        <v>169.69</v>
      </c>
      <c r="O258" s="5">
        <v>13</v>
      </c>
      <c r="P258" s="7">
        <v>1452.01</v>
      </c>
      <c r="Q258" s="8">
        <f t="shared" si="33"/>
        <v>-11.650000000000318</v>
      </c>
      <c r="R258" s="8">
        <f t="shared" si="34"/>
        <v>-35.949999999999989</v>
      </c>
      <c r="S258" s="8">
        <f t="shared" si="35"/>
        <v>0</v>
      </c>
      <c r="T258" s="8">
        <f t="shared" si="36"/>
        <v>-47.600000000000136</v>
      </c>
      <c r="U258" s="5" t="s">
        <v>575</v>
      </c>
      <c r="V258" s="5" t="s">
        <v>24</v>
      </c>
      <c r="W258" s="5" t="s">
        <v>576</v>
      </c>
      <c r="X258" s="5" t="s">
        <v>574</v>
      </c>
    </row>
    <row r="259" spans="1:24" x14ac:dyDescent="0.35">
      <c r="A259" s="5" t="s">
        <v>440</v>
      </c>
      <c r="B259" s="5" t="s">
        <v>82</v>
      </c>
      <c r="C259" s="5" t="s">
        <v>441</v>
      </c>
      <c r="D259" s="11" t="s">
        <v>442</v>
      </c>
      <c r="E259" s="5">
        <v>948.28</v>
      </c>
      <c r="F259" s="5">
        <v>118.21</v>
      </c>
      <c r="G259" s="5">
        <v>12</v>
      </c>
      <c r="H259" s="5">
        <v>1078.49</v>
      </c>
      <c r="I259" s="5">
        <v>945.4</v>
      </c>
      <c r="J259" s="5">
        <v>118.58999999999999</v>
      </c>
      <c r="K259" s="5">
        <v>16.5</v>
      </c>
      <c r="L259" s="5">
        <v>1080.49</v>
      </c>
      <c r="M259" s="5">
        <v>954.93999999999994</v>
      </c>
      <c r="N259" s="5">
        <v>119.12</v>
      </c>
      <c r="O259" s="5">
        <v>12</v>
      </c>
      <c r="P259" s="7">
        <v>1086.06</v>
      </c>
      <c r="Q259" s="8">
        <f t="shared" si="33"/>
        <v>9.5399999999999636</v>
      </c>
      <c r="R259" s="8">
        <f t="shared" si="34"/>
        <v>0.53000000000001535</v>
      </c>
      <c r="S259" s="8">
        <f t="shared" si="35"/>
        <v>-4.5</v>
      </c>
      <c r="T259" s="8">
        <f t="shared" si="36"/>
        <v>5.5699999999999363</v>
      </c>
      <c r="U259" s="5" t="s">
        <v>440</v>
      </c>
      <c r="V259" s="5" t="s">
        <v>82</v>
      </c>
      <c r="W259" s="5" t="s">
        <v>441</v>
      </c>
      <c r="X259" s="5" t="s">
        <v>442</v>
      </c>
    </row>
    <row r="260" spans="1:24" x14ac:dyDescent="0.35">
      <c r="A260" s="5" t="s">
        <v>466</v>
      </c>
      <c r="B260" s="5" t="s">
        <v>24</v>
      </c>
      <c r="C260" s="5" t="s">
        <v>41</v>
      </c>
      <c r="D260" s="11" t="s">
        <v>442</v>
      </c>
      <c r="E260" s="5">
        <v>947.99</v>
      </c>
      <c r="F260" s="5">
        <v>125.8</v>
      </c>
      <c r="G260" s="5">
        <v>18</v>
      </c>
      <c r="H260" s="5">
        <v>1091.79</v>
      </c>
      <c r="I260" s="5">
        <v>950.55</v>
      </c>
      <c r="J260" s="5">
        <v>124.24</v>
      </c>
      <c r="K260" s="5">
        <v>18</v>
      </c>
      <c r="L260" s="5">
        <v>1092.79</v>
      </c>
      <c r="M260" s="5">
        <v>910.30999999999983</v>
      </c>
      <c r="N260" s="5">
        <v>119.85</v>
      </c>
      <c r="O260" s="5">
        <v>17</v>
      </c>
      <c r="P260" s="7">
        <v>1047.1599999999999</v>
      </c>
      <c r="Q260" s="8">
        <f t="shared" si="33"/>
        <v>-40.240000000000123</v>
      </c>
      <c r="R260" s="8">
        <f t="shared" si="34"/>
        <v>-4.3900000000000006</v>
      </c>
      <c r="S260" s="8">
        <f t="shared" si="35"/>
        <v>-1</v>
      </c>
      <c r="T260" s="8">
        <f t="shared" si="36"/>
        <v>-45.630000000000109</v>
      </c>
      <c r="U260" s="5" t="s">
        <v>466</v>
      </c>
      <c r="V260" s="5" t="s">
        <v>24</v>
      </c>
      <c r="W260" s="5" t="s">
        <v>41</v>
      </c>
      <c r="X260" s="5" t="s">
        <v>442</v>
      </c>
    </row>
    <row r="261" spans="1:24" x14ac:dyDescent="0.35">
      <c r="A261" s="5" t="s">
        <v>467</v>
      </c>
      <c r="B261" s="5" t="s">
        <v>28</v>
      </c>
      <c r="C261" s="5" t="s">
        <v>468</v>
      </c>
      <c r="D261" s="11" t="s">
        <v>442</v>
      </c>
      <c r="E261" s="5">
        <v>280.83</v>
      </c>
      <c r="F261" s="5">
        <v>41.13</v>
      </c>
      <c r="G261" s="5">
        <v>11</v>
      </c>
      <c r="H261" s="5">
        <v>332.96</v>
      </c>
      <c r="I261" s="5">
        <v>272</v>
      </c>
      <c r="J261" s="5">
        <v>49.96</v>
      </c>
      <c r="K261" s="5">
        <v>11</v>
      </c>
      <c r="L261" s="5">
        <v>332.96</v>
      </c>
      <c r="M261" s="5">
        <v>297.87</v>
      </c>
      <c r="N261" s="5">
        <v>48.95</v>
      </c>
      <c r="O261" s="5">
        <v>11</v>
      </c>
      <c r="P261" s="7">
        <v>357.82</v>
      </c>
      <c r="Q261" s="8">
        <f t="shared" si="33"/>
        <v>25.870000000000005</v>
      </c>
      <c r="R261" s="8">
        <f t="shared" si="34"/>
        <v>-1.009999999999998</v>
      </c>
      <c r="S261" s="8">
        <f t="shared" si="35"/>
        <v>0</v>
      </c>
      <c r="T261" s="8">
        <f t="shared" si="36"/>
        <v>24.860000000000014</v>
      </c>
      <c r="U261" s="5" t="s">
        <v>467</v>
      </c>
      <c r="V261" s="5" t="s">
        <v>28</v>
      </c>
      <c r="W261" s="5" t="s">
        <v>468</v>
      </c>
      <c r="X261" s="5" t="s">
        <v>442</v>
      </c>
    </row>
    <row r="262" spans="1:24" x14ac:dyDescent="0.35">
      <c r="A262" s="5" t="s">
        <v>492</v>
      </c>
      <c r="B262" s="5" t="s">
        <v>50</v>
      </c>
      <c r="C262" s="5" t="s">
        <v>96</v>
      </c>
      <c r="D262" s="11" t="s">
        <v>425</v>
      </c>
      <c r="E262" s="5">
        <v>204.09</v>
      </c>
      <c r="F262" s="5">
        <v>12.26</v>
      </c>
      <c r="G262" s="5">
        <v>4</v>
      </c>
      <c r="H262" s="5">
        <v>220.35</v>
      </c>
      <c r="I262" s="5">
        <v>207.75</v>
      </c>
      <c r="J262" s="5">
        <v>17.350000000000001</v>
      </c>
      <c r="K262" s="5">
        <v>8</v>
      </c>
      <c r="L262" s="5">
        <v>233.1</v>
      </c>
      <c r="M262" s="5">
        <v>207.14000000000001</v>
      </c>
      <c r="N262" s="5">
        <v>14.97</v>
      </c>
      <c r="O262" s="5">
        <v>8</v>
      </c>
      <c r="P262" s="7">
        <v>230.11</v>
      </c>
      <c r="Q262" s="8">
        <f t="shared" ref="Q262:Q268" si="37">M262-I262</f>
        <v>-0.60999999999998522</v>
      </c>
      <c r="R262" s="8">
        <f t="shared" ref="R262:R268" si="38">N262-J262</f>
        <v>-2.3800000000000008</v>
      </c>
      <c r="S262" s="8">
        <f t="shared" ref="S262:S268" si="39">O262-K262</f>
        <v>0</v>
      </c>
      <c r="T262" s="8">
        <f t="shared" ref="T262:T268" si="40">P262-L262</f>
        <v>-2.9899999999999807</v>
      </c>
      <c r="U262" s="5" t="s">
        <v>492</v>
      </c>
      <c r="V262" s="5" t="s">
        <v>50</v>
      </c>
      <c r="W262" s="5" t="s">
        <v>96</v>
      </c>
      <c r="X262" s="5" t="s">
        <v>425</v>
      </c>
    </row>
    <row r="263" spans="1:24" x14ac:dyDescent="0.35">
      <c r="A263" s="5" t="s">
        <v>423</v>
      </c>
      <c r="B263" s="5" t="s">
        <v>31</v>
      </c>
      <c r="C263" s="5" t="s">
        <v>424</v>
      </c>
      <c r="D263" s="11" t="s">
        <v>425</v>
      </c>
      <c r="E263" s="5">
        <v>1528.51</v>
      </c>
      <c r="F263" s="5">
        <v>165.79</v>
      </c>
      <c r="G263" s="5">
        <v>30</v>
      </c>
      <c r="H263" s="5">
        <v>1724.3</v>
      </c>
      <c r="I263" s="5">
        <v>1551.8</v>
      </c>
      <c r="J263" s="5">
        <v>155.91999999999999</v>
      </c>
      <c r="K263" s="5">
        <v>24</v>
      </c>
      <c r="L263" s="5">
        <v>1731.72</v>
      </c>
      <c r="M263" s="5">
        <v>1522.7199999999998</v>
      </c>
      <c r="N263" s="5">
        <v>165.17</v>
      </c>
      <c r="O263" s="5">
        <v>30</v>
      </c>
      <c r="P263" s="7">
        <v>1717.8899999999999</v>
      </c>
      <c r="Q263" s="8">
        <f t="shared" si="37"/>
        <v>-29.080000000000155</v>
      </c>
      <c r="R263" s="8">
        <f t="shared" si="38"/>
        <v>9.25</v>
      </c>
      <c r="S263" s="8">
        <f t="shared" si="39"/>
        <v>6</v>
      </c>
      <c r="T263" s="8">
        <f t="shared" si="40"/>
        <v>-13.830000000000155</v>
      </c>
      <c r="U263" s="5" t="s">
        <v>423</v>
      </c>
      <c r="V263" s="5" t="s">
        <v>31</v>
      </c>
      <c r="W263" s="5" t="s">
        <v>424</v>
      </c>
      <c r="X263" s="5" t="s">
        <v>425</v>
      </c>
    </row>
    <row r="264" spans="1:24" x14ac:dyDescent="0.35">
      <c r="A264" s="5" t="s">
        <v>491</v>
      </c>
      <c r="B264" s="5" t="s">
        <v>28</v>
      </c>
      <c r="C264" s="5" t="s">
        <v>99</v>
      </c>
      <c r="D264" s="11" t="s">
        <v>425</v>
      </c>
      <c r="E264" s="5">
        <v>413.83000000000004</v>
      </c>
      <c r="F264" s="5">
        <v>50.38</v>
      </c>
      <c r="G264" s="5">
        <v>11</v>
      </c>
      <c r="H264" s="5">
        <v>475.21000000000004</v>
      </c>
      <c r="I264" s="5">
        <v>420.50000000000006</v>
      </c>
      <c r="J264" s="5">
        <v>43.71</v>
      </c>
      <c r="K264" s="5">
        <v>7</v>
      </c>
      <c r="L264" s="5">
        <v>471.21000000000004</v>
      </c>
      <c r="M264" s="5">
        <v>426.37000000000006</v>
      </c>
      <c r="N264" s="5">
        <v>47.83</v>
      </c>
      <c r="O264" s="5">
        <v>7</v>
      </c>
      <c r="P264" s="7">
        <v>481.20000000000005</v>
      </c>
      <c r="Q264" s="8">
        <f t="shared" si="37"/>
        <v>5.8700000000000045</v>
      </c>
      <c r="R264" s="8">
        <f t="shared" si="38"/>
        <v>4.1199999999999974</v>
      </c>
      <c r="S264" s="8">
        <f t="shared" si="39"/>
        <v>0</v>
      </c>
      <c r="T264" s="8">
        <f t="shared" si="40"/>
        <v>9.9900000000000091</v>
      </c>
      <c r="U264" s="5" t="s">
        <v>491</v>
      </c>
      <c r="V264" s="5" t="s">
        <v>28</v>
      </c>
      <c r="W264" s="5" t="s">
        <v>99</v>
      </c>
      <c r="X264" s="5" t="s">
        <v>425</v>
      </c>
    </row>
    <row r="265" spans="1:24" x14ac:dyDescent="0.35">
      <c r="A265" s="5" t="s">
        <v>498</v>
      </c>
      <c r="B265" s="5" t="s">
        <v>24</v>
      </c>
      <c r="C265" s="5" t="s">
        <v>381</v>
      </c>
      <c r="D265" s="11" t="s">
        <v>453</v>
      </c>
      <c r="E265" s="5">
        <v>114.65</v>
      </c>
      <c r="F265" s="5">
        <v>12.85</v>
      </c>
      <c r="G265" s="5">
        <v>1</v>
      </c>
      <c r="H265" s="5">
        <v>128.5</v>
      </c>
      <c r="I265" s="5">
        <v>71</v>
      </c>
      <c r="J265" s="5">
        <v>8</v>
      </c>
      <c r="K265" s="5">
        <v>1</v>
      </c>
      <c r="L265" s="5">
        <v>80</v>
      </c>
      <c r="M265" s="5">
        <v>69.2</v>
      </c>
      <c r="N265" s="5">
        <v>7.8</v>
      </c>
      <c r="O265" s="5">
        <v>1</v>
      </c>
      <c r="P265" s="7">
        <v>78</v>
      </c>
      <c r="Q265" s="8">
        <f t="shared" si="37"/>
        <v>-1.7999999999999972</v>
      </c>
      <c r="R265" s="8">
        <f t="shared" si="38"/>
        <v>-0.20000000000000018</v>
      </c>
      <c r="S265" s="8">
        <f t="shared" si="39"/>
        <v>0</v>
      </c>
      <c r="T265" s="8">
        <f t="shared" si="40"/>
        <v>-2</v>
      </c>
      <c r="U265" s="5" t="s">
        <v>498</v>
      </c>
      <c r="V265" s="5" t="s">
        <v>24</v>
      </c>
      <c r="W265" s="5" t="s">
        <v>381</v>
      </c>
      <c r="X265" s="5" t="s">
        <v>453</v>
      </c>
    </row>
    <row r="266" spans="1:24" x14ac:dyDescent="0.35">
      <c r="A266" s="5" t="s">
        <v>451</v>
      </c>
      <c r="B266" s="5" t="s">
        <v>50</v>
      </c>
      <c r="C266" s="5" t="s">
        <v>452</v>
      </c>
      <c r="D266" s="11" t="s">
        <v>453</v>
      </c>
      <c r="E266" s="5">
        <v>1685.5800000000002</v>
      </c>
      <c r="F266" s="5">
        <v>230.26</v>
      </c>
      <c r="G266" s="5">
        <v>22</v>
      </c>
      <c r="H266" s="5">
        <v>1937.8400000000001</v>
      </c>
      <c r="I266" s="5">
        <v>1689.65</v>
      </c>
      <c r="J266" s="5">
        <v>217.98999999999998</v>
      </c>
      <c r="K266" s="5">
        <v>30</v>
      </c>
      <c r="L266" s="5">
        <v>1937.64</v>
      </c>
      <c r="M266" s="5">
        <v>1673.2</v>
      </c>
      <c r="N266" s="5">
        <v>221.72</v>
      </c>
      <c r="O266" s="5">
        <v>22</v>
      </c>
      <c r="P266" s="7">
        <v>1916.92</v>
      </c>
      <c r="Q266" s="8">
        <f t="shared" si="37"/>
        <v>-16.450000000000045</v>
      </c>
      <c r="R266" s="8">
        <f t="shared" si="38"/>
        <v>3.7300000000000182</v>
      </c>
      <c r="S266" s="8">
        <f t="shared" si="39"/>
        <v>-8</v>
      </c>
      <c r="T266" s="8">
        <f t="shared" si="40"/>
        <v>-20.720000000000027</v>
      </c>
      <c r="U266" s="5" t="s">
        <v>451</v>
      </c>
      <c r="V266" s="5" t="s">
        <v>50</v>
      </c>
      <c r="W266" s="5" t="s">
        <v>452</v>
      </c>
      <c r="X266" s="5" t="s">
        <v>453</v>
      </c>
    </row>
    <row r="267" spans="1:24" x14ac:dyDescent="0.35">
      <c r="A267" s="5" t="s">
        <v>497</v>
      </c>
      <c r="B267" s="5" t="s">
        <v>28</v>
      </c>
      <c r="C267" s="5" t="s">
        <v>384</v>
      </c>
      <c r="D267" s="11" t="s">
        <v>453</v>
      </c>
      <c r="E267" s="5">
        <v>900.1400000000001</v>
      </c>
      <c r="F267" s="5">
        <v>116.31</v>
      </c>
      <c r="G267" s="5">
        <v>11</v>
      </c>
      <c r="H267" s="5">
        <v>1027.45</v>
      </c>
      <c r="I267" s="5">
        <v>902.90000000000009</v>
      </c>
      <c r="J267" s="5">
        <v>127.05</v>
      </c>
      <c r="K267" s="5">
        <v>11</v>
      </c>
      <c r="L267" s="5">
        <v>1040.95</v>
      </c>
      <c r="M267" s="5">
        <v>921.46</v>
      </c>
      <c r="N267" s="5">
        <v>124.3</v>
      </c>
      <c r="O267" s="5">
        <v>11</v>
      </c>
      <c r="P267" s="7">
        <v>1056.76</v>
      </c>
      <c r="Q267" s="8">
        <f t="shared" si="37"/>
        <v>18.559999999999945</v>
      </c>
      <c r="R267" s="8">
        <f t="shared" si="38"/>
        <v>-2.75</v>
      </c>
      <c r="S267" s="8">
        <f t="shared" si="39"/>
        <v>0</v>
      </c>
      <c r="T267" s="8">
        <f t="shared" si="40"/>
        <v>15.809999999999945</v>
      </c>
      <c r="U267" s="5" t="s">
        <v>497</v>
      </c>
      <c r="V267" s="5" t="s">
        <v>28</v>
      </c>
      <c r="W267" s="5" t="s">
        <v>384</v>
      </c>
      <c r="X267" s="5" t="s">
        <v>453</v>
      </c>
    </row>
    <row r="268" spans="1:24" x14ac:dyDescent="0.35">
      <c r="A268" s="5" t="s">
        <v>454</v>
      </c>
      <c r="B268" s="5" t="s">
        <v>28</v>
      </c>
      <c r="C268" s="5" t="s">
        <v>455</v>
      </c>
      <c r="D268" s="11" t="s">
        <v>453</v>
      </c>
      <c r="E268" s="5">
        <v>117.11</v>
      </c>
      <c r="F268" s="5">
        <v>22.08</v>
      </c>
      <c r="G268" s="5">
        <v>1</v>
      </c>
      <c r="H268" s="5">
        <v>140.19</v>
      </c>
      <c r="I268" s="5">
        <v>110.5</v>
      </c>
      <c r="J268" s="5">
        <v>29.689999999999998</v>
      </c>
      <c r="K268" s="5">
        <v>1</v>
      </c>
      <c r="L268" s="5">
        <v>141.19</v>
      </c>
      <c r="M268" s="5">
        <v>114.67000000000002</v>
      </c>
      <c r="N268" s="5">
        <v>26.06</v>
      </c>
      <c r="O268" s="5">
        <v>1</v>
      </c>
      <c r="P268" s="7">
        <v>141.73000000000002</v>
      </c>
      <c r="Q268" s="8">
        <f t="shared" si="37"/>
        <v>4.1700000000000159</v>
      </c>
      <c r="R268" s="8">
        <f t="shared" si="38"/>
        <v>-3.629999999999999</v>
      </c>
      <c r="S268" s="8">
        <f t="shared" si="39"/>
        <v>0</v>
      </c>
      <c r="T268" s="8">
        <f t="shared" si="40"/>
        <v>0.54000000000002046</v>
      </c>
      <c r="U268" s="5" t="s">
        <v>454</v>
      </c>
      <c r="V268" s="5" t="s">
        <v>28</v>
      </c>
      <c r="W268" s="5" t="s">
        <v>455</v>
      </c>
      <c r="X268" s="5" t="s">
        <v>453</v>
      </c>
    </row>
  </sheetData>
  <autoFilter ref="A3:CF3" xr:uid="{00000000-0009-0000-0000-000000000000}"/>
  <sortState ref="A4:X87">
    <sortCondition ref="D4:D87"/>
    <sortCondition ref="A4:A87"/>
  </sortState>
  <mergeCells count="6">
    <mergeCell ref="U2:X2"/>
    <mergeCell ref="E2:H2"/>
    <mergeCell ref="I2:L2"/>
    <mergeCell ref="M2:P2"/>
    <mergeCell ref="A1:P1"/>
    <mergeCell ref="A2:D2"/>
  </mergeCells>
  <conditionalFormatting sqref="Q4:Q26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:R26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:T26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&amp;LDépartement de l'organisation scolaire&amp;C31/01/2020&amp;R&amp;P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8D93E-74E7-48DB-9D21-0A770B027EEC}">
  <dimension ref="A1:X164"/>
  <sheetViews>
    <sheetView topLeftCell="A38" workbookViewId="0">
      <selection activeCell="F103" sqref="F103"/>
    </sheetView>
  </sheetViews>
  <sheetFormatPr baseColWidth="10" defaultRowHeight="14.5" x14ac:dyDescent="0.35"/>
  <cols>
    <col min="2" max="2" width="4.90625" customWidth="1"/>
    <col min="3" max="3" width="12.54296875" customWidth="1"/>
    <col min="4" max="4" width="14.26953125" style="12" customWidth="1"/>
    <col min="5" max="6" width="8.7265625" customWidth="1"/>
    <col min="7" max="7" width="4.90625" customWidth="1"/>
    <col min="8" max="10" width="8.7265625" customWidth="1"/>
    <col min="11" max="11" width="4.81640625" customWidth="1"/>
    <col min="12" max="12" width="8.7265625" customWidth="1"/>
    <col min="13" max="14" width="7.08984375" customWidth="1"/>
    <col min="15" max="15" width="5.453125" customWidth="1"/>
    <col min="16" max="16" width="7.08984375" customWidth="1"/>
    <col min="17" max="18" width="8.453125" style="8" customWidth="1"/>
    <col min="19" max="20" width="7.1796875" style="8" customWidth="1"/>
    <col min="21" max="22" width="8.81640625" customWidth="1"/>
    <col min="23" max="23" width="29.81640625" customWidth="1"/>
    <col min="24" max="24" width="24.1796875" customWidth="1"/>
  </cols>
  <sheetData>
    <row r="1" spans="1:24" ht="21.5" thickBot="1" x14ac:dyDescent="0.55000000000000004">
      <c r="A1" s="41" t="s">
        <v>631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</row>
    <row r="2" spans="1:24" ht="15" thickBot="1" x14ac:dyDescent="0.4">
      <c r="A2" s="36"/>
      <c r="B2" s="36"/>
      <c r="C2" s="36"/>
      <c r="D2" s="37"/>
      <c r="E2" s="38" t="s">
        <v>0</v>
      </c>
      <c r="F2" s="39"/>
      <c r="G2" s="39"/>
      <c r="H2" s="40"/>
      <c r="I2" s="38" t="s">
        <v>1</v>
      </c>
      <c r="J2" s="39"/>
      <c r="K2" s="39"/>
      <c r="L2" s="40"/>
      <c r="M2" s="38" t="s">
        <v>2</v>
      </c>
      <c r="N2" s="39"/>
      <c r="O2" s="39"/>
      <c r="P2" s="40"/>
      <c r="U2" s="36"/>
      <c r="V2" s="36"/>
      <c r="W2" s="36"/>
      <c r="X2" s="37"/>
    </row>
    <row r="3" spans="1:24" ht="58" customHeight="1" x14ac:dyDescent="0.35">
      <c r="A3" s="1" t="s">
        <v>3</v>
      </c>
      <c r="B3" s="1" t="s">
        <v>4</v>
      </c>
      <c r="C3" s="1" t="s">
        <v>5</v>
      </c>
      <c r="D3" s="10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7</v>
      </c>
      <c r="J3" s="3" t="s">
        <v>8</v>
      </c>
      <c r="K3" s="3" t="s">
        <v>9</v>
      </c>
      <c r="L3" s="3" t="s">
        <v>10</v>
      </c>
      <c r="M3" s="4" t="s">
        <v>7</v>
      </c>
      <c r="N3" s="4" t="s">
        <v>8</v>
      </c>
      <c r="O3" s="4" t="s">
        <v>9</v>
      </c>
      <c r="P3" s="6" t="s">
        <v>10</v>
      </c>
      <c r="Q3" s="9" t="s">
        <v>632</v>
      </c>
      <c r="R3" s="9" t="s">
        <v>632</v>
      </c>
      <c r="S3" s="9" t="s">
        <v>632</v>
      </c>
      <c r="T3" s="9" t="s">
        <v>632</v>
      </c>
      <c r="U3" s="1" t="s">
        <v>3</v>
      </c>
      <c r="V3" s="1" t="s">
        <v>4</v>
      </c>
      <c r="W3" s="1" t="s">
        <v>5</v>
      </c>
      <c r="X3" s="1" t="s">
        <v>6</v>
      </c>
    </row>
    <row r="4" spans="1:24" x14ac:dyDescent="0.35">
      <c r="A4" s="5" t="s">
        <v>19</v>
      </c>
      <c r="B4" s="5" t="s">
        <v>20</v>
      </c>
      <c r="C4" s="5" t="s">
        <v>21</v>
      </c>
      <c r="D4" s="11" t="s">
        <v>22</v>
      </c>
      <c r="E4" s="5">
        <v>2457.5</v>
      </c>
      <c r="F4" s="5">
        <v>390.75</v>
      </c>
      <c r="G4" s="5">
        <v>79</v>
      </c>
      <c r="H4" s="5">
        <v>2927.25</v>
      </c>
      <c r="I4" s="5">
        <v>2468</v>
      </c>
      <c r="J4" s="5">
        <v>343.31</v>
      </c>
      <c r="K4" s="5">
        <v>79</v>
      </c>
      <c r="L4" s="5">
        <v>2890.31</v>
      </c>
      <c r="M4" s="5">
        <v>2372.16</v>
      </c>
      <c r="N4" s="5">
        <v>353.8</v>
      </c>
      <c r="O4" s="5">
        <v>79</v>
      </c>
      <c r="P4" s="7">
        <v>2804.96</v>
      </c>
      <c r="Q4" s="8">
        <f>M4-I4</f>
        <v>-95.840000000000146</v>
      </c>
      <c r="R4" s="8">
        <f>N4-J4</f>
        <v>10.490000000000009</v>
      </c>
      <c r="S4" s="8">
        <f>O4-K4</f>
        <v>0</v>
      </c>
      <c r="T4" s="8">
        <f>P4-L4</f>
        <v>-85.349999999999909</v>
      </c>
      <c r="U4" s="5" t="s">
        <v>19</v>
      </c>
      <c r="V4" s="5" t="s">
        <v>20</v>
      </c>
      <c r="W4" s="5" t="s">
        <v>21</v>
      </c>
      <c r="X4" s="5" t="s">
        <v>22</v>
      </c>
    </row>
    <row r="5" spans="1:24" x14ac:dyDescent="0.35">
      <c r="A5" s="5" t="s">
        <v>95</v>
      </c>
      <c r="B5" s="5" t="s">
        <v>50</v>
      </c>
      <c r="C5" s="5" t="s">
        <v>96</v>
      </c>
      <c r="D5" s="11" t="s">
        <v>97</v>
      </c>
      <c r="E5" s="5">
        <v>1099.27</v>
      </c>
      <c r="F5" s="5">
        <v>151.56</v>
      </c>
      <c r="G5" s="5">
        <v>19</v>
      </c>
      <c r="H5" s="5">
        <v>1269.83</v>
      </c>
      <c r="I5" s="5">
        <v>1105.53</v>
      </c>
      <c r="J5" s="5">
        <v>146.47</v>
      </c>
      <c r="K5" s="5">
        <v>19</v>
      </c>
      <c r="L5" s="5">
        <v>1271</v>
      </c>
      <c r="M5" s="5">
        <v>1053.24</v>
      </c>
      <c r="N5" s="5">
        <v>142.47999999999999</v>
      </c>
      <c r="O5" s="5">
        <v>19</v>
      </c>
      <c r="P5" s="7">
        <v>1214.72</v>
      </c>
      <c r="Q5" s="8">
        <f>M5-I5</f>
        <v>-52.289999999999964</v>
      </c>
      <c r="R5" s="8">
        <f>N5-J5</f>
        <v>-3.9900000000000091</v>
      </c>
      <c r="S5" s="8">
        <f>O5-K5</f>
        <v>0</v>
      </c>
      <c r="T5" s="8">
        <f>P5-L5</f>
        <v>-56.279999999999973</v>
      </c>
      <c r="U5" s="5" t="s">
        <v>95</v>
      </c>
      <c r="V5" s="5" t="s">
        <v>50</v>
      </c>
      <c r="W5" s="5" t="s">
        <v>96</v>
      </c>
      <c r="X5" s="5" t="s">
        <v>97</v>
      </c>
    </row>
    <row r="6" spans="1:24" x14ac:dyDescent="0.35">
      <c r="A6" s="5" t="s">
        <v>202</v>
      </c>
      <c r="B6" s="5" t="s">
        <v>31</v>
      </c>
      <c r="C6" s="5" t="s">
        <v>203</v>
      </c>
      <c r="D6" s="11" t="s">
        <v>204</v>
      </c>
      <c r="E6" s="5">
        <v>1484.67</v>
      </c>
      <c r="F6" s="5">
        <v>231.29</v>
      </c>
      <c r="G6" s="5">
        <v>12</v>
      </c>
      <c r="H6" s="5">
        <v>1727.96</v>
      </c>
      <c r="I6" s="5">
        <v>1449.2</v>
      </c>
      <c r="J6" s="5">
        <v>258.03999999999996</v>
      </c>
      <c r="K6" s="5">
        <v>12</v>
      </c>
      <c r="L6" s="5">
        <v>1719.24</v>
      </c>
      <c r="M6" s="5">
        <v>1401.17</v>
      </c>
      <c r="N6" s="5">
        <v>219.31</v>
      </c>
      <c r="O6" s="5">
        <v>18</v>
      </c>
      <c r="P6" s="7">
        <v>1638.48</v>
      </c>
      <c r="Q6" s="8">
        <f>M6-I6</f>
        <v>-48.029999999999973</v>
      </c>
      <c r="R6" s="8">
        <f>N6-J6</f>
        <v>-38.729999999999961</v>
      </c>
      <c r="S6" s="8">
        <f>O6-K6</f>
        <v>6</v>
      </c>
      <c r="T6" s="8">
        <f>P6-L6</f>
        <v>-80.759999999999991</v>
      </c>
      <c r="U6" s="5" t="s">
        <v>202</v>
      </c>
      <c r="V6" s="5" t="s">
        <v>31</v>
      </c>
      <c r="W6" s="5" t="s">
        <v>203</v>
      </c>
      <c r="X6" s="5" t="s">
        <v>204</v>
      </c>
    </row>
    <row r="7" spans="1:24" x14ac:dyDescent="0.35">
      <c r="A7" s="5" t="s">
        <v>130</v>
      </c>
      <c r="B7" s="5" t="s">
        <v>50</v>
      </c>
      <c r="C7" s="5" t="s">
        <v>131</v>
      </c>
      <c r="D7" s="11" t="s">
        <v>132</v>
      </c>
      <c r="E7" s="5">
        <v>743.13</v>
      </c>
      <c r="F7" s="5">
        <v>98.99</v>
      </c>
      <c r="G7" s="5">
        <v>13</v>
      </c>
      <c r="H7" s="5">
        <v>855.12</v>
      </c>
      <c r="I7" s="5">
        <v>721.45</v>
      </c>
      <c r="J7" s="5">
        <v>121.66999999999999</v>
      </c>
      <c r="K7" s="5">
        <v>19</v>
      </c>
      <c r="L7" s="5">
        <v>862.12</v>
      </c>
      <c r="M7" s="5">
        <v>699.65000000000009</v>
      </c>
      <c r="N7" s="5">
        <v>105.03</v>
      </c>
      <c r="O7" s="5">
        <v>13</v>
      </c>
      <c r="P7" s="7">
        <v>817.68000000000006</v>
      </c>
      <c r="Q7" s="8">
        <f>M7-I7</f>
        <v>-21.799999999999955</v>
      </c>
      <c r="R7" s="8">
        <f>N7-J7</f>
        <v>-16.639999999999986</v>
      </c>
      <c r="S7" s="8">
        <f>O7-K7</f>
        <v>-6</v>
      </c>
      <c r="T7" s="8">
        <f>P7-L7</f>
        <v>-44.439999999999941</v>
      </c>
      <c r="U7" s="5" t="s">
        <v>130</v>
      </c>
      <c r="V7" s="5" t="s">
        <v>50</v>
      </c>
      <c r="W7" s="5" t="s">
        <v>131</v>
      </c>
      <c r="X7" s="5" t="s">
        <v>132</v>
      </c>
    </row>
    <row r="8" spans="1:24" x14ac:dyDescent="0.35">
      <c r="A8" s="5" t="s">
        <v>23</v>
      </c>
      <c r="B8" s="5" t="s">
        <v>24</v>
      </c>
      <c r="C8" s="5" t="s">
        <v>25</v>
      </c>
      <c r="D8" s="11" t="s">
        <v>26</v>
      </c>
      <c r="E8" s="5">
        <v>926.59999999999991</v>
      </c>
      <c r="F8" s="5">
        <v>151.77000000000001</v>
      </c>
      <c r="G8" s="5">
        <v>21</v>
      </c>
      <c r="H8" s="5">
        <v>1099.3699999999999</v>
      </c>
      <c r="I8" s="5">
        <v>854.69999999999993</v>
      </c>
      <c r="J8" s="5">
        <v>246.57</v>
      </c>
      <c r="K8" s="5">
        <v>12.5</v>
      </c>
      <c r="L8" s="5">
        <v>1113.77</v>
      </c>
      <c r="M8" s="5">
        <v>902.3900000000001</v>
      </c>
      <c r="N8" s="5">
        <v>202.31</v>
      </c>
      <c r="O8" s="5">
        <v>21</v>
      </c>
      <c r="P8" s="7">
        <v>1125.7</v>
      </c>
      <c r="Q8" s="8">
        <f>M8-I8</f>
        <v>47.690000000000168</v>
      </c>
      <c r="R8" s="8">
        <f>N8-J8</f>
        <v>-44.259999999999991</v>
      </c>
      <c r="S8" s="8">
        <f>O8-K8</f>
        <v>8.5</v>
      </c>
      <c r="T8" s="8">
        <f>P8-L8</f>
        <v>11.930000000000064</v>
      </c>
      <c r="U8" s="5" t="s">
        <v>23</v>
      </c>
      <c r="V8" s="5" t="s">
        <v>24</v>
      </c>
      <c r="W8" s="5" t="s">
        <v>25</v>
      </c>
      <c r="X8" s="5" t="s">
        <v>26</v>
      </c>
    </row>
    <row r="9" spans="1:24" x14ac:dyDescent="0.35">
      <c r="A9" s="5" t="s">
        <v>186</v>
      </c>
      <c r="B9" s="5" t="s">
        <v>50</v>
      </c>
      <c r="C9" s="5" t="s">
        <v>187</v>
      </c>
      <c r="D9" s="11" t="s">
        <v>188</v>
      </c>
      <c r="E9" s="5">
        <v>843.06</v>
      </c>
      <c r="F9" s="5">
        <v>114.98</v>
      </c>
      <c r="G9" s="5">
        <v>19</v>
      </c>
      <c r="H9" s="5">
        <v>977.04</v>
      </c>
      <c r="I9" s="5">
        <v>819.69999999999993</v>
      </c>
      <c r="J9" s="5">
        <v>139.34</v>
      </c>
      <c r="K9" s="5">
        <v>20</v>
      </c>
      <c r="L9" s="5">
        <v>979.04</v>
      </c>
      <c r="M9" s="5">
        <v>830.14</v>
      </c>
      <c r="N9" s="5">
        <v>126.74</v>
      </c>
      <c r="O9" s="5">
        <v>18</v>
      </c>
      <c r="P9" s="7">
        <v>974.88</v>
      </c>
      <c r="Q9" s="8">
        <f>M9-I9</f>
        <v>10.440000000000055</v>
      </c>
      <c r="R9" s="8">
        <f>N9-J9</f>
        <v>-12.600000000000009</v>
      </c>
      <c r="S9" s="8">
        <f>O9-K9</f>
        <v>-2</v>
      </c>
      <c r="T9" s="8">
        <f>P9-L9</f>
        <v>-4.1599999999999682</v>
      </c>
      <c r="U9" s="5" t="s">
        <v>186</v>
      </c>
      <c r="V9" s="5" t="s">
        <v>50</v>
      </c>
      <c r="W9" s="5" t="s">
        <v>187</v>
      </c>
      <c r="X9" s="5" t="s">
        <v>188</v>
      </c>
    </row>
    <row r="10" spans="1:24" x14ac:dyDescent="0.35">
      <c r="A10" s="5" t="s">
        <v>142</v>
      </c>
      <c r="B10" s="5" t="s">
        <v>31</v>
      </c>
      <c r="C10" s="5" t="s">
        <v>143</v>
      </c>
      <c r="D10" s="11" t="s">
        <v>144</v>
      </c>
      <c r="E10" s="5">
        <v>1984.99</v>
      </c>
      <c r="F10" s="5">
        <v>298.77999999999997</v>
      </c>
      <c r="G10" s="5">
        <v>20</v>
      </c>
      <c r="H10" s="5">
        <v>2303.77</v>
      </c>
      <c r="I10" s="5">
        <v>1977.1</v>
      </c>
      <c r="J10" s="5">
        <v>312.95999999999998</v>
      </c>
      <c r="K10" s="5">
        <v>20</v>
      </c>
      <c r="L10" s="5">
        <v>2310.06</v>
      </c>
      <c r="M10" s="5">
        <v>1971.0300000000002</v>
      </c>
      <c r="N10" s="5">
        <v>296.85000000000002</v>
      </c>
      <c r="O10" s="5">
        <v>21</v>
      </c>
      <c r="P10" s="7">
        <v>2288.88</v>
      </c>
      <c r="Q10" s="8">
        <f>M10-I10</f>
        <v>-6.069999999999709</v>
      </c>
      <c r="R10" s="8">
        <f>N10-J10</f>
        <v>-16.109999999999957</v>
      </c>
      <c r="S10" s="8">
        <f>O10-K10</f>
        <v>1</v>
      </c>
      <c r="T10" s="8">
        <f>P10-L10</f>
        <v>-21.179999999999836</v>
      </c>
      <c r="U10" s="5" t="s">
        <v>142</v>
      </c>
      <c r="V10" s="5" t="s">
        <v>31</v>
      </c>
      <c r="W10" s="5" t="s">
        <v>143</v>
      </c>
      <c r="X10" s="5" t="s">
        <v>144</v>
      </c>
    </row>
    <row r="11" spans="1:24" x14ac:dyDescent="0.35">
      <c r="A11" s="5" t="s">
        <v>198</v>
      </c>
      <c r="B11" s="5" t="s">
        <v>24</v>
      </c>
      <c r="C11" s="5" t="s">
        <v>199</v>
      </c>
      <c r="D11" s="11" t="s">
        <v>144</v>
      </c>
      <c r="E11" s="5">
        <v>1043.6299999999999</v>
      </c>
      <c r="F11" s="5">
        <v>177.91</v>
      </c>
      <c r="G11" s="5">
        <v>25</v>
      </c>
      <c r="H11" s="5">
        <v>1246.54</v>
      </c>
      <c r="I11" s="5">
        <v>1032.7299999999998</v>
      </c>
      <c r="J11" s="5">
        <v>194.07</v>
      </c>
      <c r="K11" s="5">
        <v>25</v>
      </c>
      <c r="L11" s="5">
        <v>1251.7999999999997</v>
      </c>
      <c r="M11" s="5">
        <v>1079.73</v>
      </c>
      <c r="N11" s="5">
        <v>194.29</v>
      </c>
      <c r="O11" s="5">
        <v>31</v>
      </c>
      <c r="P11" s="7">
        <v>1305.02</v>
      </c>
      <c r="Q11" s="8">
        <f>M11-I11</f>
        <v>47.000000000000227</v>
      </c>
      <c r="R11" s="8">
        <f>N11-J11</f>
        <v>0.21999999999999886</v>
      </c>
      <c r="S11" s="8">
        <f>O11-K11</f>
        <v>6</v>
      </c>
      <c r="T11" s="8">
        <f>P11-L11</f>
        <v>53.220000000000255</v>
      </c>
      <c r="U11" s="5" t="s">
        <v>198</v>
      </c>
      <c r="V11" s="5" t="s">
        <v>24</v>
      </c>
      <c r="W11" s="5" t="s">
        <v>199</v>
      </c>
      <c r="X11" s="5" t="s">
        <v>144</v>
      </c>
    </row>
    <row r="12" spans="1:24" x14ac:dyDescent="0.35">
      <c r="A12" s="5" t="s">
        <v>157</v>
      </c>
      <c r="B12" s="5" t="s">
        <v>82</v>
      </c>
      <c r="C12" s="5" t="s">
        <v>158</v>
      </c>
      <c r="D12" s="11" t="s">
        <v>144</v>
      </c>
      <c r="E12" s="5">
        <v>1442.7399999999998</v>
      </c>
      <c r="F12" s="5">
        <v>200.13</v>
      </c>
      <c r="G12" s="5">
        <v>25</v>
      </c>
      <c r="H12" s="5">
        <v>1667.87</v>
      </c>
      <c r="I12" s="5">
        <v>1408.3999999999999</v>
      </c>
      <c r="J12" s="5">
        <v>259.47000000000003</v>
      </c>
      <c r="K12" s="5">
        <v>25</v>
      </c>
      <c r="L12" s="5">
        <v>1692.87</v>
      </c>
      <c r="M12" s="5">
        <v>1429.9</v>
      </c>
      <c r="N12" s="5">
        <v>231.19</v>
      </c>
      <c r="O12" s="5">
        <v>31</v>
      </c>
      <c r="P12" s="7">
        <v>1692.0900000000001</v>
      </c>
      <c r="Q12" s="8">
        <f>M12-I12</f>
        <v>21.500000000000227</v>
      </c>
      <c r="R12" s="8">
        <f>N12-J12</f>
        <v>-28.28000000000003</v>
      </c>
      <c r="S12" s="8">
        <f>O12-K12</f>
        <v>6</v>
      </c>
      <c r="T12" s="8">
        <f>P12-L12</f>
        <v>-0.77999999999974534</v>
      </c>
      <c r="U12" s="5" t="s">
        <v>157</v>
      </c>
      <c r="V12" s="5" t="s">
        <v>82</v>
      </c>
      <c r="W12" s="5" t="s">
        <v>158</v>
      </c>
      <c r="X12" s="5" t="s">
        <v>144</v>
      </c>
    </row>
    <row r="13" spans="1:24" x14ac:dyDescent="0.35">
      <c r="A13" s="5" t="s">
        <v>177</v>
      </c>
      <c r="B13" s="5" t="s">
        <v>82</v>
      </c>
      <c r="C13" s="5" t="s">
        <v>178</v>
      </c>
      <c r="D13" s="11" t="s">
        <v>179</v>
      </c>
      <c r="E13" s="5">
        <v>1080.96</v>
      </c>
      <c r="F13" s="5">
        <v>162.58000000000001</v>
      </c>
      <c r="G13" s="5">
        <v>18</v>
      </c>
      <c r="H13" s="5">
        <v>1261.54</v>
      </c>
      <c r="I13" s="5">
        <v>1068.1000000000001</v>
      </c>
      <c r="J13" s="5">
        <v>175.44</v>
      </c>
      <c r="K13" s="5">
        <v>18</v>
      </c>
      <c r="L13" s="5">
        <v>1261.5400000000002</v>
      </c>
      <c r="M13" s="5">
        <v>1052.76</v>
      </c>
      <c r="N13" s="5">
        <v>167.5</v>
      </c>
      <c r="O13" s="5">
        <v>30</v>
      </c>
      <c r="P13" s="7">
        <v>1250.26</v>
      </c>
      <c r="Q13" s="8">
        <f>M13-I13</f>
        <v>-15.340000000000146</v>
      </c>
      <c r="R13" s="8">
        <f>N13-J13</f>
        <v>-7.9399999999999977</v>
      </c>
      <c r="S13" s="8">
        <f>O13-K13</f>
        <v>12</v>
      </c>
      <c r="T13" s="8">
        <f>P13-L13</f>
        <v>-11.2800000000002</v>
      </c>
      <c r="U13" s="5" t="s">
        <v>177</v>
      </c>
      <c r="V13" s="5" t="s">
        <v>82</v>
      </c>
      <c r="W13" s="5" t="s">
        <v>178</v>
      </c>
      <c r="X13" s="5" t="s">
        <v>179</v>
      </c>
    </row>
    <row r="14" spans="1:24" x14ac:dyDescent="0.35">
      <c r="A14" s="5" t="s">
        <v>85</v>
      </c>
      <c r="B14" s="5" t="s">
        <v>31</v>
      </c>
      <c r="C14" s="5" t="s">
        <v>86</v>
      </c>
      <c r="D14" s="11" t="s">
        <v>84</v>
      </c>
      <c r="E14" s="5">
        <v>972</v>
      </c>
      <c r="F14" s="5">
        <v>146.04</v>
      </c>
      <c r="G14" s="5">
        <v>10</v>
      </c>
      <c r="H14" s="5">
        <v>1128.04</v>
      </c>
      <c r="I14" s="5">
        <v>975.15</v>
      </c>
      <c r="J14" s="5">
        <v>145.38999999999999</v>
      </c>
      <c r="K14" s="5">
        <v>12</v>
      </c>
      <c r="L14" s="5">
        <v>1132.54</v>
      </c>
      <c r="M14" s="5">
        <v>939.94</v>
      </c>
      <c r="N14" s="5">
        <v>141.27000000000001</v>
      </c>
      <c r="O14" s="5">
        <v>10</v>
      </c>
      <c r="P14" s="7">
        <v>1091.21</v>
      </c>
      <c r="Q14" s="8">
        <f>M14-I14</f>
        <v>-35.209999999999923</v>
      </c>
      <c r="R14" s="8">
        <f>N14-J14</f>
        <v>-4.1199999999999761</v>
      </c>
      <c r="S14" s="8">
        <f>O14-K14</f>
        <v>-2</v>
      </c>
      <c r="T14" s="8">
        <f>P14-L14</f>
        <v>-41.329999999999927</v>
      </c>
      <c r="U14" s="5" t="s">
        <v>85</v>
      </c>
      <c r="V14" s="5" t="s">
        <v>31</v>
      </c>
      <c r="W14" s="5" t="s">
        <v>86</v>
      </c>
      <c r="X14" s="5" t="s">
        <v>84</v>
      </c>
    </row>
    <row r="15" spans="1:24" x14ac:dyDescent="0.35">
      <c r="A15" s="5" t="s">
        <v>81</v>
      </c>
      <c r="B15" s="5" t="s">
        <v>82</v>
      </c>
      <c r="C15" s="5" t="s">
        <v>83</v>
      </c>
      <c r="D15" s="11" t="s">
        <v>84</v>
      </c>
      <c r="E15" s="5">
        <v>924.41</v>
      </c>
      <c r="F15" s="5">
        <v>120.86</v>
      </c>
      <c r="G15" s="5">
        <v>21</v>
      </c>
      <c r="H15" s="5">
        <v>1066.27</v>
      </c>
      <c r="I15" s="5">
        <v>926</v>
      </c>
      <c r="J15" s="5">
        <v>119.27</v>
      </c>
      <c r="K15" s="5">
        <v>21</v>
      </c>
      <c r="L15" s="5">
        <v>1066.27</v>
      </c>
      <c r="M15" s="5">
        <v>951.27000000000021</v>
      </c>
      <c r="N15" s="5">
        <v>110.32</v>
      </c>
      <c r="O15" s="5">
        <v>21</v>
      </c>
      <c r="P15" s="7">
        <v>1082.5900000000001</v>
      </c>
      <c r="Q15" s="8">
        <f>M15-I15</f>
        <v>25.270000000000209</v>
      </c>
      <c r="R15" s="8">
        <f>N15-J15</f>
        <v>-8.9500000000000028</v>
      </c>
      <c r="S15" s="8">
        <f>O15-K15</f>
        <v>0</v>
      </c>
      <c r="T15" s="8">
        <f>P15-L15</f>
        <v>16.320000000000164</v>
      </c>
      <c r="U15" s="5" t="s">
        <v>81</v>
      </c>
      <c r="V15" s="5" t="s">
        <v>82</v>
      </c>
      <c r="W15" s="5" t="s">
        <v>83</v>
      </c>
      <c r="X15" s="5" t="s">
        <v>84</v>
      </c>
    </row>
    <row r="16" spans="1:24" x14ac:dyDescent="0.35">
      <c r="A16" s="5" t="s">
        <v>167</v>
      </c>
      <c r="B16" s="5" t="s">
        <v>24</v>
      </c>
      <c r="C16" s="5" t="s">
        <v>168</v>
      </c>
      <c r="D16" s="11" t="s">
        <v>166</v>
      </c>
      <c r="E16" s="5">
        <v>695.7</v>
      </c>
      <c r="F16" s="5">
        <v>119.54</v>
      </c>
      <c r="G16" s="5">
        <v>16</v>
      </c>
      <c r="H16" s="5">
        <v>831.24</v>
      </c>
      <c r="I16" s="5">
        <v>708</v>
      </c>
      <c r="J16" s="5">
        <v>106.14</v>
      </c>
      <c r="K16" s="5">
        <v>16</v>
      </c>
      <c r="L16" s="5">
        <v>830.14</v>
      </c>
      <c r="M16" s="5">
        <v>677.29</v>
      </c>
      <c r="N16" s="5">
        <v>109.45</v>
      </c>
      <c r="O16" s="5">
        <v>19</v>
      </c>
      <c r="P16" s="7">
        <v>805.74</v>
      </c>
      <c r="Q16" s="8">
        <f>M16-I16</f>
        <v>-30.710000000000036</v>
      </c>
      <c r="R16" s="8">
        <f>N16-J16</f>
        <v>3.3100000000000023</v>
      </c>
      <c r="S16" s="8">
        <f>O16-K16</f>
        <v>3</v>
      </c>
      <c r="T16" s="8">
        <f>P16-L16</f>
        <v>-24.399999999999977</v>
      </c>
      <c r="U16" s="5" t="s">
        <v>167</v>
      </c>
      <c r="V16" s="5" t="s">
        <v>24</v>
      </c>
      <c r="W16" s="5" t="s">
        <v>168</v>
      </c>
      <c r="X16" s="5" t="s">
        <v>166</v>
      </c>
    </row>
    <row r="17" spans="1:24" x14ac:dyDescent="0.35">
      <c r="A17" s="5" t="s">
        <v>145</v>
      </c>
      <c r="B17" s="5" t="s">
        <v>31</v>
      </c>
      <c r="C17" s="5" t="s">
        <v>146</v>
      </c>
      <c r="D17" s="11" t="s">
        <v>147</v>
      </c>
      <c r="E17" s="5">
        <v>3513.85</v>
      </c>
      <c r="F17" s="5">
        <v>502.06</v>
      </c>
      <c r="G17" s="5">
        <v>47</v>
      </c>
      <c r="H17" s="5">
        <v>4062.91</v>
      </c>
      <c r="I17" s="5">
        <v>3445.7999999999997</v>
      </c>
      <c r="J17" s="5">
        <v>600.37</v>
      </c>
      <c r="K17" s="5">
        <v>47</v>
      </c>
      <c r="L17" s="5">
        <v>4093.1699999999996</v>
      </c>
      <c r="M17" s="5">
        <v>3372.3599999999997</v>
      </c>
      <c r="N17" s="5">
        <v>535.94000000000005</v>
      </c>
      <c r="O17" s="5">
        <v>58</v>
      </c>
      <c r="P17" s="7">
        <v>3966.2999999999997</v>
      </c>
      <c r="Q17" s="8">
        <f>M17-I17</f>
        <v>-73.440000000000055</v>
      </c>
      <c r="R17" s="8">
        <f>N17-J17</f>
        <v>-64.42999999999995</v>
      </c>
      <c r="S17" s="8">
        <f>O17-K17</f>
        <v>11</v>
      </c>
      <c r="T17" s="8">
        <f>P17-L17</f>
        <v>-126.86999999999989</v>
      </c>
      <c r="U17" s="5" t="s">
        <v>145</v>
      </c>
      <c r="V17" s="5" t="s">
        <v>31</v>
      </c>
      <c r="W17" s="5" t="s">
        <v>146</v>
      </c>
      <c r="X17" s="5" t="s">
        <v>147</v>
      </c>
    </row>
    <row r="18" spans="1:24" x14ac:dyDescent="0.35">
      <c r="A18" s="5" t="s">
        <v>65</v>
      </c>
      <c r="B18" s="5" t="s">
        <v>24</v>
      </c>
      <c r="C18" s="5" t="s">
        <v>66</v>
      </c>
      <c r="D18" s="11" t="s">
        <v>67</v>
      </c>
      <c r="E18" s="5">
        <v>1333.0700000000002</v>
      </c>
      <c r="F18" s="5">
        <v>203.81</v>
      </c>
      <c r="G18" s="5">
        <v>19</v>
      </c>
      <c r="H18" s="5">
        <v>1555.88</v>
      </c>
      <c r="I18" s="5">
        <v>1283.0400000000002</v>
      </c>
      <c r="J18" s="5">
        <v>216.72</v>
      </c>
      <c r="K18" s="5">
        <v>16</v>
      </c>
      <c r="L18" s="5">
        <v>1515.7600000000002</v>
      </c>
      <c r="M18" s="5">
        <v>1270.4099999999999</v>
      </c>
      <c r="N18" s="5">
        <v>206.12</v>
      </c>
      <c r="O18" s="5">
        <v>19</v>
      </c>
      <c r="P18" s="7">
        <v>1495.5299999999997</v>
      </c>
      <c r="Q18" s="8">
        <f>M18-I18</f>
        <v>-12.630000000000337</v>
      </c>
      <c r="R18" s="8">
        <f>N18-J18</f>
        <v>-10.599999999999994</v>
      </c>
      <c r="S18" s="8">
        <f>O18-K18</f>
        <v>3</v>
      </c>
      <c r="T18" s="8">
        <f>P18-L18</f>
        <v>-20.230000000000473</v>
      </c>
      <c r="U18" s="5" t="s">
        <v>65</v>
      </c>
      <c r="V18" s="5" t="s">
        <v>24</v>
      </c>
      <c r="W18" s="5" t="s">
        <v>66</v>
      </c>
      <c r="X18" s="5" t="s">
        <v>67</v>
      </c>
    </row>
    <row r="19" spans="1:24" x14ac:dyDescent="0.35">
      <c r="A19" s="5" t="s">
        <v>216</v>
      </c>
      <c r="B19" s="5" t="s">
        <v>50</v>
      </c>
      <c r="C19" s="5" t="s">
        <v>217</v>
      </c>
      <c r="D19" s="11" t="s">
        <v>218</v>
      </c>
      <c r="E19" s="5">
        <v>815.53000000000009</v>
      </c>
      <c r="F19" s="5">
        <v>121.15</v>
      </c>
      <c r="G19" s="5">
        <v>13</v>
      </c>
      <c r="H19" s="5">
        <v>949.68000000000006</v>
      </c>
      <c r="I19" s="5">
        <v>823.60000000000014</v>
      </c>
      <c r="J19" s="5">
        <v>136.59</v>
      </c>
      <c r="K19" s="5">
        <v>13</v>
      </c>
      <c r="L19" s="5">
        <v>973.19000000000017</v>
      </c>
      <c r="M19" s="5">
        <v>784.29</v>
      </c>
      <c r="N19" s="5">
        <v>124.25</v>
      </c>
      <c r="O19" s="5">
        <v>19</v>
      </c>
      <c r="P19" s="7">
        <v>927.54</v>
      </c>
      <c r="Q19" s="8">
        <f>M19-I19</f>
        <v>-39.310000000000173</v>
      </c>
      <c r="R19" s="8">
        <f>N19-J19</f>
        <v>-12.340000000000003</v>
      </c>
      <c r="S19" s="8">
        <f>O19-K19</f>
        <v>6</v>
      </c>
      <c r="T19" s="8">
        <f>P19-L19</f>
        <v>-45.650000000000205</v>
      </c>
      <c r="U19" s="5" t="s">
        <v>216</v>
      </c>
      <c r="V19" s="5" t="s">
        <v>50</v>
      </c>
      <c r="W19" s="5" t="s">
        <v>217</v>
      </c>
      <c r="X19" s="5" t="s">
        <v>218</v>
      </c>
    </row>
    <row r="20" spans="1:24" x14ac:dyDescent="0.35">
      <c r="A20" s="5" t="s">
        <v>30</v>
      </c>
      <c r="B20" s="5" t="s">
        <v>31</v>
      </c>
      <c r="C20" s="5" t="s">
        <v>32</v>
      </c>
      <c r="D20" s="11" t="s">
        <v>33</v>
      </c>
      <c r="E20" s="5">
        <v>1673.51</v>
      </c>
      <c r="F20" s="5">
        <v>234.47</v>
      </c>
      <c r="G20" s="5">
        <v>33</v>
      </c>
      <c r="H20" s="5">
        <v>1940.98</v>
      </c>
      <c r="I20" s="5">
        <v>1665.87</v>
      </c>
      <c r="J20" s="5">
        <v>266.61</v>
      </c>
      <c r="K20" s="5">
        <v>27</v>
      </c>
      <c r="L20" s="5">
        <v>1959.48</v>
      </c>
      <c r="M20" s="5">
        <v>1667</v>
      </c>
      <c r="N20" s="5">
        <v>233.57</v>
      </c>
      <c r="O20" s="5">
        <v>33</v>
      </c>
      <c r="P20" s="7">
        <v>1933.57</v>
      </c>
      <c r="Q20" s="8">
        <f>M20-I20</f>
        <v>1.1300000000001091</v>
      </c>
      <c r="R20" s="8">
        <f>N20-J20</f>
        <v>-33.04000000000002</v>
      </c>
      <c r="S20" s="8">
        <f>O20-K20</f>
        <v>6</v>
      </c>
      <c r="T20" s="8">
        <f>P20-L20</f>
        <v>-25.910000000000082</v>
      </c>
      <c r="U20" s="5" t="s">
        <v>30</v>
      </c>
      <c r="V20" s="5" t="s">
        <v>31</v>
      </c>
      <c r="W20" s="5" t="s">
        <v>32</v>
      </c>
      <c r="X20" s="5" t="s">
        <v>33</v>
      </c>
    </row>
    <row r="21" spans="1:24" x14ac:dyDescent="0.35">
      <c r="A21" s="5" t="s">
        <v>34</v>
      </c>
      <c r="B21" s="5" t="s">
        <v>35</v>
      </c>
      <c r="C21" s="5" t="s">
        <v>36</v>
      </c>
      <c r="D21" s="11" t="s">
        <v>33</v>
      </c>
      <c r="E21" s="5">
        <v>1460.48</v>
      </c>
      <c r="F21" s="5">
        <v>242.38</v>
      </c>
      <c r="G21" s="5">
        <v>35</v>
      </c>
      <c r="H21" s="5">
        <v>1737.8600000000001</v>
      </c>
      <c r="I21" s="5">
        <v>1427.8</v>
      </c>
      <c r="J21" s="5">
        <v>280.56</v>
      </c>
      <c r="K21" s="5">
        <v>29.5</v>
      </c>
      <c r="L21" s="5">
        <v>1737.86</v>
      </c>
      <c r="M21" s="5">
        <v>1412.92</v>
      </c>
      <c r="N21" s="5">
        <v>234.67</v>
      </c>
      <c r="O21" s="5">
        <v>35</v>
      </c>
      <c r="P21" s="7">
        <v>1682.5900000000001</v>
      </c>
      <c r="Q21" s="8">
        <f>M21-I21</f>
        <v>-14.879999999999882</v>
      </c>
      <c r="R21" s="8">
        <f>N21-J21</f>
        <v>-45.890000000000015</v>
      </c>
      <c r="S21" s="8">
        <f>O21-K21</f>
        <v>5.5</v>
      </c>
      <c r="T21" s="8">
        <f>P21-L21</f>
        <v>-55.269999999999754</v>
      </c>
      <c r="U21" s="5" t="s">
        <v>34</v>
      </c>
      <c r="V21" s="5" t="s">
        <v>35</v>
      </c>
      <c r="W21" s="5" t="s">
        <v>36</v>
      </c>
      <c r="X21" s="5" t="s">
        <v>33</v>
      </c>
    </row>
    <row r="22" spans="1:24" x14ac:dyDescent="0.35">
      <c r="A22" s="5" t="s">
        <v>210</v>
      </c>
      <c r="B22" s="5" t="s">
        <v>50</v>
      </c>
      <c r="C22" s="5" t="s">
        <v>211</v>
      </c>
      <c r="D22" s="11" t="s">
        <v>212</v>
      </c>
      <c r="E22" s="5">
        <v>735.34</v>
      </c>
      <c r="F22" s="5">
        <v>89.34</v>
      </c>
      <c r="G22" s="5">
        <v>9</v>
      </c>
      <c r="H22" s="5">
        <v>833.68000000000006</v>
      </c>
      <c r="I22" s="5">
        <v>727.5</v>
      </c>
      <c r="J22" s="5">
        <v>101.42</v>
      </c>
      <c r="K22" s="5">
        <v>9</v>
      </c>
      <c r="L22" s="5">
        <v>837.92</v>
      </c>
      <c r="M22" s="5">
        <v>700.20999999999992</v>
      </c>
      <c r="N22" s="5">
        <v>91.6</v>
      </c>
      <c r="O22" s="5">
        <v>11</v>
      </c>
      <c r="P22" s="7">
        <v>802.81</v>
      </c>
      <c r="Q22" s="8">
        <f>M22-I22</f>
        <v>-27.290000000000077</v>
      </c>
      <c r="R22" s="8">
        <f>N22-J22</f>
        <v>-9.8200000000000074</v>
      </c>
      <c r="S22" s="8">
        <f>O22-K22</f>
        <v>2</v>
      </c>
      <c r="T22" s="8">
        <f>P22-L22</f>
        <v>-35.110000000000014</v>
      </c>
      <c r="U22" s="5" t="s">
        <v>210</v>
      </c>
      <c r="V22" s="5" t="s">
        <v>50</v>
      </c>
      <c r="W22" s="5" t="s">
        <v>211</v>
      </c>
      <c r="X22" s="5" t="s">
        <v>212</v>
      </c>
    </row>
    <row r="23" spans="1:24" x14ac:dyDescent="0.35">
      <c r="A23" s="5" t="s">
        <v>55</v>
      </c>
      <c r="B23" s="5" t="s">
        <v>56</v>
      </c>
      <c r="C23" s="5" t="s">
        <v>57</v>
      </c>
      <c r="D23" s="11" t="s">
        <v>58</v>
      </c>
      <c r="E23" s="5">
        <v>1194.7299999999998</v>
      </c>
      <c r="F23" s="5">
        <v>179.18</v>
      </c>
      <c r="G23" s="5">
        <v>17</v>
      </c>
      <c r="H23" s="5">
        <v>1390.9099999999999</v>
      </c>
      <c r="I23" s="5">
        <v>1160.7499999999998</v>
      </c>
      <c r="J23" s="5">
        <v>212.9</v>
      </c>
      <c r="K23" s="5">
        <v>17</v>
      </c>
      <c r="L23" s="5">
        <v>1390.6499999999999</v>
      </c>
      <c r="M23" s="5">
        <v>1136.27</v>
      </c>
      <c r="N23" s="5">
        <v>215.37</v>
      </c>
      <c r="O23" s="5">
        <v>17</v>
      </c>
      <c r="P23" s="7">
        <v>1368.6399999999999</v>
      </c>
      <c r="Q23" s="8">
        <f>M23-I23</f>
        <v>-24.479999999999791</v>
      </c>
      <c r="R23" s="8">
        <f>N23-J23</f>
        <v>2.4699999999999989</v>
      </c>
      <c r="S23" s="8">
        <f>O23-K23</f>
        <v>0</v>
      </c>
      <c r="T23" s="8">
        <f>P23-L23</f>
        <v>-22.009999999999991</v>
      </c>
      <c r="U23" s="5" t="s">
        <v>55</v>
      </c>
      <c r="V23" s="5" t="s">
        <v>56</v>
      </c>
      <c r="W23" s="5" t="s">
        <v>57</v>
      </c>
      <c r="X23" s="5" t="s">
        <v>58</v>
      </c>
    </row>
    <row r="24" spans="1:24" x14ac:dyDescent="0.35">
      <c r="A24" s="5" t="s">
        <v>159</v>
      </c>
      <c r="B24" s="5" t="s">
        <v>31</v>
      </c>
      <c r="C24" s="5" t="s">
        <v>160</v>
      </c>
      <c r="D24" s="11" t="s">
        <v>161</v>
      </c>
      <c r="E24" s="5">
        <v>1377.25</v>
      </c>
      <c r="F24" s="5">
        <v>187.99</v>
      </c>
      <c r="G24" s="5">
        <v>20</v>
      </c>
      <c r="H24" s="5">
        <v>1585.24</v>
      </c>
      <c r="I24" s="5">
        <v>1376.25</v>
      </c>
      <c r="J24" s="5">
        <v>200.27</v>
      </c>
      <c r="K24" s="5">
        <v>20</v>
      </c>
      <c r="L24" s="5">
        <v>1596.52</v>
      </c>
      <c r="M24" s="5">
        <v>1380.1000000000001</v>
      </c>
      <c r="N24" s="5">
        <v>189.05</v>
      </c>
      <c r="O24" s="5">
        <v>25</v>
      </c>
      <c r="P24" s="7">
        <v>1594.15</v>
      </c>
      <c r="Q24" s="8">
        <f>M24-I24</f>
        <v>3.8500000000001364</v>
      </c>
      <c r="R24" s="8">
        <f>N24-J24</f>
        <v>-11.219999999999999</v>
      </c>
      <c r="S24" s="8">
        <f>O24-K24</f>
        <v>5</v>
      </c>
      <c r="T24" s="8">
        <f>P24-L24</f>
        <v>-2.3699999999998909</v>
      </c>
      <c r="U24" s="5" t="s">
        <v>159</v>
      </c>
      <c r="V24" s="5" t="s">
        <v>31</v>
      </c>
      <c r="W24" s="5" t="s">
        <v>160</v>
      </c>
      <c r="X24" s="5" t="s">
        <v>161</v>
      </c>
    </row>
    <row r="25" spans="1:24" x14ac:dyDescent="0.35">
      <c r="A25" s="5" t="s">
        <v>78</v>
      </c>
      <c r="B25" s="5" t="s">
        <v>31</v>
      </c>
      <c r="C25" s="5" t="s">
        <v>79</v>
      </c>
      <c r="D25" s="11" t="s">
        <v>80</v>
      </c>
      <c r="E25" s="5">
        <v>800.17</v>
      </c>
      <c r="F25" s="5">
        <v>118.99</v>
      </c>
      <c r="G25" s="5">
        <v>15</v>
      </c>
      <c r="H25" s="5">
        <v>934.16</v>
      </c>
      <c r="I25" s="5">
        <v>793.9</v>
      </c>
      <c r="J25" s="5">
        <v>126.25999999999999</v>
      </c>
      <c r="K25" s="5">
        <v>15</v>
      </c>
      <c r="L25" s="5">
        <v>935.16</v>
      </c>
      <c r="M25" s="5">
        <v>784.43000000000006</v>
      </c>
      <c r="N25" s="5">
        <v>116.69</v>
      </c>
      <c r="O25" s="5">
        <v>15</v>
      </c>
      <c r="P25" s="7">
        <v>916.12000000000012</v>
      </c>
      <c r="Q25" s="8">
        <f>M25-I25</f>
        <v>-9.4699999999999136</v>
      </c>
      <c r="R25" s="8">
        <f>N25-J25</f>
        <v>-9.5699999999999932</v>
      </c>
      <c r="S25" s="8">
        <f>O25-K25</f>
        <v>0</v>
      </c>
      <c r="T25" s="8">
        <f>P25-L25</f>
        <v>-19.03999999999985</v>
      </c>
      <c r="U25" s="5" t="s">
        <v>78</v>
      </c>
      <c r="V25" s="5" t="s">
        <v>31</v>
      </c>
      <c r="W25" s="5" t="s">
        <v>79</v>
      </c>
      <c r="X25" s="5" t="s">
        <v>80</v>
      </c>
    </row>
    <row r="26" spans="1:24" x14ac:dyDescent="0.35">
      <c r="A26" s="5" t="s">
        <v>205</v>
      </c>
      <c r="B26" s="5" t="s">
        <v>31</v>
      </c>
      <c r="C26" s="5" t="s">
        <v>206</v>
      </c>
      <c r="D26" s="11" t="s">
        <v>207</v>
      </c>
      <c r="E26" s="5">
        <v>945.05</v>
      </c>
      <c r="F26" s="5">
        <v>109.05</v>
      </c>
      <c r="G26" s="5">
        <v>16</v>
      </c>
      <c r="H26" s="5">
        <v>1070.0999999999999</v>
      </c>
      <c r="I26" s="5">
        <v>982.4</v>
      </c>
      <c r="J26" s="5">
        <v>117</v>
      </c>
      <c r="K26" s="5">
        <v>12</v>
      </c>
      <c r="L26" s="5">
        <v>1111.4000000000001</v>
      </c>
      <c r="M26" s="5">
        <v>1033.69</v>
      </c>
      <c r="N26" s="5">
        <v>119.56</v>
      </c>
      <c r="O26" s="5">
        <v>20</v>
      </c>
      <c r="P26" s="7">
        <v>1173.25</v>
      </c>
      <c r="Q26" s="8">
        <f>M26-I26</f>
        <v>51.290000000000077</v>
      </c>
      <c r="R26" s="8">
        <f>N26-J26</f>
        <v>2.5600000000000023</v>
      </c>
      <c r="S26" s="8">
        <f>O26-K26</f>
        <v>8</v>
      </c>
      <c r="T26" s="8">
        <f>P26-L26</f>
        <v>61.849999999999909</v>
      </c>
      <c r="U26" s="5" t="s">
        <v>205</v>
      </c>
      <c r="V26" s="5" t="s">
        <v>31</v>
      </c>
      <c r="W26" s="5" t="s">
        <v>206</v>
      </c>
      <c r="X26" s="5" t="s">
        <v>207</v>
      </c>
    </row>
    <row r="27" spans="1:24" x14ac:dyDescent="0.35">
      <c r="A27" s="5" t="s">
        <v>191</v>
      </c>
      <c r="B27" s="5" t="s">
        <v>24</v>
      </c>
      <c r="C27" s="5" t="s">
        <v>192</v>
      </c>
      <c r="D27" s="11" t="s">
        <v>193</v>
      </c>
      <c r="E27" s="5">
        <v>1002.75</v>
      </c>
      <c r="F27" s="5">
        <v>131.25</v>
      </c>
      <c r="G27" s="5">
        <v>17</v>
      </c>
      <c r="H27" s="5">
        <v>1151</v>
      </c>
      <c r="I27" s="5">
        <v>1026.95</v>
      </c>
      <c r="J27" s="5">
        <v>194.09</v>
      </c>
      <c r="K27" s="5">
        <v>17</v>
      </c>
      <c r="L27" s="5">
        <v>1238.04</v>
      </c>
      <c r="M27" s="5">
        <v>999.75</v>
      </c>
      <c r="N27" s="5">
        <v>159.54</v>
      </c>
      <c r="O27" s="5">
        <v>19</v>
      </c>
      <c r="P27" s="7">
        <v>1178.29</v>
      </c>
      <c r="Q27" s="8">
        <f>M27-I27</f>
        <v>-27.200000000000045</v>
      </c>
      <c r="R27" s="8">
        <f>N27-J27</f>
        <v>-34.550000000000011</v>
      </c>
      <c r="S27" s="8">
        <f>O27-K27</f>
        <v>2</v>
      </c>
      <c r="T27" s="8">
        <f>P27-L27</f>
        <v>-59.75</v>
      </c>
      <c r="U27" s="5" t="s">
        <v>191</v>
      </c>
      <c r="V27" s="5" t="s">
        <v>24</v>
      </c>
      <c r="W27" s="5" t="s">
        <v>192</v>
      </c>
      <c r="X27" s="5" t="s">
        <v>193</v>
      </c>
    </row>
    <row r="28" spans="1:24" x14ac:dyDescent="0.35">
      <c r="A28" s="5" t="s">
        <v>172</v>
      </c>
      <c r="B28" s="5" t="s">
        <v>56</v>
      </c>
      <c r="C28" s="5" t="s">
        <v>173</v>
      </c>
      <c r="D28" s="11" t="s">
        <v>150</v>
      </c>
      <c r="E28" s="5">
        <v>1050.8200000000002</v>
      </c>
      <c r="F28" s="5">
        <v>164.07</v>
      </c>
      <c r="G28" s="5">
        <v>2</v>
      </c>
      <c r="H28" s="5">
        <v>1216.8900000000001</v>
      </c>
      <c r="I28" s="5">
        <v>1053.9000000000001</v>
      </c>
      <c r="J28" s="5">
        <v>179.98999999999998</v>
      </c>
      <c r="K28" s="5">
        <v>7</v>
      </c>
      <c r="L28" s="5">
        <v>1240.8900000000001</v>
      </c>
      <c r="M28" s="5">
        <v>1106.6299999999999</v>
      </c>
      <c r="N28" s="5">
        <v>181.2</v>
      </c>
      <c r="O28" s="5">
        <v>7</v>
      </c>
      <c r="P28" s="7">
        <v>1294.83</v>
      </c>
      <c r="Q28" s="8">
        <f>M28-I28</f>
        <v>52.729999999999791</v>
      </c>
      <c r="R28" s="8">
        <f>N28-J28</f>
        <v>1.210000000000008</v>
      </c>
      <c r="S28" s="8">
        <f>O28-K28</f>
        <v>0</v>
      </c>
      <c r="T28" s="8">
        <f>P28-L28</f>
        <v>53.939999999999827</v>
      </c>
      <c r="U28" s="5" t="s">
        <v>172</v>
      </c>
      <c r="V28" s="5" t="s">
        <v>56</v>
      </c>
      <c r="W28" s="5" t="s">
        <v>173</v>
      </c>
      <c r="X28" s="5" t="s">
        <v>150</v>
      </c>
    </row>
    <row r="29" spans="1:24" x14ac:dyDescent="0.35">
      <c r="A29" s="5" t="s">
        <v>148</v>
      </c>
      <c r="B29" s="5" t="s">
        <v>31</v>
      </c>
      <c r="C29" s="5" t="s">
        <v>149</v>
      </c>
      <c r="D29" s="11" t="s">
        <v>150</v>
      </c>
      <c r="E29" s="5">
        <v>1609.8000000000002</v>
      </c>
      <c r="F29" s="5">
        <v>260.54000000000002</v>
      </c>
      <c r="G29" s="5">
        <v>20</v>
      </c>
      <c r="H29" s="5">
        <v>1890.3400000000001</v>
      </c>
      <c r="I29" s="5">
        <v>1611.2000000000003</v>
      </c>
      <c r="J29" s="5">
        <v>259.46000000000004</v>
      </c>
      <c r="K29" s="5">
        <v>20</v>
      </c>
      <c r="L29" s="5">
        <v>1890.6600000000003</v>
      </c>
      <c r="M29" s="5">
        <v>1573.67</v>
      </c>
      <c r="N29" s="5">
        <v>255.56</v>
      </c>
      <c r="O29" s="5">
        <v>25</v>
      </c>
      <c r="P29" s="7">
        <v>1854.23</v>
      </c>
      <c r="Q29" s="8">
        <f>M29-I29</f>
        <v>-37.5300000000002</v>
      </c>
      <c r="R29" s="8">
        <f>N29-J29</f>
        <v>-3.9000000000000341</v>
      </c>
      <c r="S29" s="8">
        <f>O29-K29</f>
        <v>5</v>
      </c>
      <c r="T29" s="8">
        <f>P29-L29</f>
        <v>-36.430000000000291</v>
      </c>
      <c r="U29" s="5" t="s">
        <v>148</v>
      </c>
      <c r="V29" s="5" t="s">
        <v>31</v>
      </c>
      <c r="W29" s="5" t="s">
        <v>149</v>
      </c>
      <c r="X29" s="5" t="s">
        <v>150</v>
      </c>
    </row>
    <row r="30" spans="1:24" x14ac:dyDescent="0.35">
      <c r="A30" s="5" t="s">
        <v>196</v>
      </c>
      <c r="B30" s="5" t="s">
        <v>31</v>
      </c>
      <c r="C30" s="5" t="s">
        <v>197</v>
      </c>
      <c r="D30" s="11" t="s">
        <v>150</v>
      </c>
      <c r="E30" s="5">
        <v>1598.59</v>
      </c>
      <c r="F30" s="5">
        <v>242.96</v>
      </c>
      <c r="G30" s="5">
        <v>26</v>
      </c>
      <c r="H30" s="5">
        <v>1867.55</v>
      </c>
      <c r="I30" s="5">
        <v>1600.5</v>
      </c>
      <c r="J30" s="5">
        <v>250.54000000000002</v>
      </c>
      <c r="K30" s="5">
        <v>26</v>
      </c>
      <c r="L30" s="5">
        <v>1877.04</v>
      </c>
      <c r="M30" s="5">
        <v>1582.66</v>
      </c>
      <c r="N30" s="5">
        <v>241.33</v>
      </c>
      <c r="O30" s="5">
        <v>31</v>
      </c>
      <c r="P30" s="7">
        <v>1854.99</v>
      </c>
      <c r="Q30" s="8">
        <f>M30-I30</f>
        <v>-17.839999999999918</v>
      </c>
      <c r="R30" s="8">
        <f>N30-J30</f>
        <v>-9.210000000000008</v>
      </c>
      <c r="S30" s="8">
        <f>O30-K30</f>
        <v>5</v>
      </c>
      <c r="T30" s="8">
        <f>P30-L30</f>
        <v>-22.049999999999955</v>
      </c>
      <c r="U30" s="5" t="s">
        <v>196</v>
      </c>
      <c r="V30" s="5" t="s">
        <v>31</v>
      </c>
      <c r="W30" s="5" t="s">
        <v>197</v>
      </c>
      <c r="X30" s="5" t="s">
        <v>150</v>
      </c>
    </row>
    <row r="31" spans="1:24" x14ac:dyDescent="0.35">
      <c r="A31" s="5" t="s">
        <v>151</v>
      </c>
      <c r="B31" s="5" t="s">
        <v>31</v>
      </c>
      <c r="C31" s="5" t="s">
        <v>152</v>
      </c>
      <c r="D31" s="11" t="s">
        <v>150</v>
      </c>
      <c r="E31" s="46">
        <v>2013.5300000000004</v>
      </c>
      <c r="F31" s="46">
        <v>372.32</v>
      </c>
      <c r="G31" s="46">
        <v>28</v>
      </c>
      <c r="H31" s="46">
        <v>2413.8500000000004</v>
      </c>
      <c r="I31" s="46">
        <v>2028.0000000000005</v>
      </c>
      <c r="J31" s="46">
        <v>362.25</v>
      </c>
      <c r="K31" s="46">
        <v>28</v>
      </c>
      <c r="L31" s="46">
        <v>2418.2500000000005</v>
      </c>
      <c r="M31" s="46">
        <v>2891.25</v>
      </c>
      <c r="N31" s="46">
        <v>536.04</v>
      </c>
      <c r="O31" s="46">
        <v>48</v>
      </c>
      <c r="P31" s="47">
        <v>3475.29</v>
      </c>
      <c r="U31" s="5" t="s">
        <v>151</v>
      </c>
      <c r="V31" s="5" t="s">
        <v>31</v>
      </c>
      <c r="W31" s="5" t="s">
        <v>152</v>
      </c>
      <c r="X31" s="5" t="s">
        <v>150</v>
      </c>
    </row>
    <row r="32" spans="1:24" x14ac:dyDescent="0.35">
      <c r="A32" s="5" t="s">
        <v>153</v>
      </c>
      <c r="B32" s="5" t="s">
        <v>56</v>
      </c>
      <c r="C32" s="5" t="s">
        <v>152</v>
      </c>
      <c r="D32" s="11" t="s">
        <v>150</v>
      </c>
      <c r="E32" s="46">
        <v>849.31000000000006</v>
      </c>
      <c r="F32" s="46">
        <v>132.54</v>
      </c>
      <c r="G32" s="46">
        <v>21</v>
      </c>
      <c r="H32" s="46">
        <v>1002.85</v>
      </c>
      <c r="I32" s="46">
        <v>857.50000000000011</v>
      </c>
      <c r="J32" s="46">
        <v>156.76</v>
      </c>
      <c r="K32" s="46">
        <v>21</v>
      </c>
      <c r="L32" s="46">
        <v>1035.2600000000002</v>
      </c>
      <c r="M32" s="46">
        <v>2891.25</v>
      </c>
      <c r="N32" s="46">
        <v>536.04</v>
      </c>
      <c r="O32" s="46">
        <v>48</v>
      </c>
      <c r="P32" s="47">
        <v>3475.29</v>
      </c>
      <c r="U32" s="5" t="s">
        <v>153</v>
      </c>
      <c r="V32" s="5" t="s">
        <v>56</v>
      </c>
      <c r="W32" s="5" t="s">
        <v>152</v>
      </c>
      <c r="X32" s="5" t="s">
        <v>150</v>
      </c>
    </row>
    <row r="33" spans="1:24" x14ac:dyDescent="0.35">
      <c r="A33" s="5" t="s">
        <v>37</v>
      </c>
      <c r="B33" s="5" t="s">
        <v>31</v>
      </c>
      <c r="C33" s="5" t="s">
        <v>38</v>
      </c>
      <c r="D33" s="11" t="s">
        <v>39</v>
      </c>
      <c r="E33" s="5">
        <v>1013.1000000000001</v>
      </c>
      <c r="F33" s="5">
        <v>179.8</v>
      </c>
      <c r="G33" s="5">
        <v>13</v>
      </c>
      <c r="H33" s="5">
        <v>1205.9000000000001</v>
      </c>
      <c r="I33" s="5">
        <v>1016.9400000000002</v>
      </c>
      <c r="J33" s="5">
        <v>179.96</v>
      </c>
      <c r="K33" s="5">
        <v>13</v>
      </c>
      <c r="L33" s="5">
        <v>1209.9000000000001</v>
      </c>
      <c r="M33" s="5">
        <v>968.0200000000001</v>
      </c>
      <c r="N33" s="5">
        <v>171.9</v>
      </c>
      <c r="O33" s="5">
        <v>13</v>
      </c>
      <c r="P33" s="7">
        <v>1152.92</v>
      </c>
      <c r="Q33" s="8">
        <f>M33-I33</f>
        <v>-48.920000000000073</v>
      </c>
      <c r="R33" s="8">
        <f>N33-J33</f>
        <v>-8.0600000000000023</v>
      </c>
      <c r="S33" s="8">
        <f>O33-K33</f>
        <v>0</v>
      </c>
      <c r="T33" s="8">
        <f>P33-L33</f>
        <v>-56.980000000000018</v>
      </c>
      <c r="U33" s="5" t="s">
        <v>37</v>
      </c>
      <c r="V33" s="5" t="s">
        <v>31</v>
      </c>
      <c r="W33" s="5" t="s">
        <v>38</v>
      </c>
      <c r="X33" s="5" t="s">
        <v>39</v>
      </c>
    </row>
    <row r="34" spans="1:24" x14ac:dyDescent="0.35">
      <c r="A34" s="5" t="s">
        <v>40</v>
      </c>
      <c r="B34" s="5" t="s">
        <v>24</v>
      </c>
      <c r="C34" s="5" t="s">
        <v>41</v>
      </c>
      <c r="D34" s="11" t="s">
        <v>39</v>
      </c>
      <c r="E34" s="5">
        <v>1301.44</v>
      </c>
      <c r="F34" s="5">
        <v>232.78</v>
      </c>
      <c r="G34" s="5">
        <v>40</v>
      </c>
      <c r="H34" s="5">
        <v>1574.22</v>
      </c>
      <c r="I34" s="5">
        <v>1287.7</v>
      </c>
      <c r="J34" s="5">
        <v>206.86</v>
      </c>
      <c r="K34" s="5">
        <v>40.369999999999997</v>
      </c>
      <c r="L34" s="5">
        <v>1534.9299999999998</v>
      </c>
      <c r="M34" s="5">
        <v>1254.55</v>
      </c>
      <c r="N34" s="5">
        <v>231.27</v>
      </c>
      <c r="O34" s="5">
        <v>39</v>
      </c>
      <c r="P34" s="7">
        <v>1524.82</v>
      </c>
      <c r="Q34" s="8">
        <f>M34-I34</f>
        <v>-33.150000000000091</v>
      </c>
      <c r="R34" s="8">
        <f>N34-J34</f>
        <v>24.409999999999997</v>
      </c>
      <c r="S34" s="8">
        <f>O34-K34</f>
        <v>-1.3699999999999974</v>
      </c>
      <c r="T34" s="8">
        <f>P34-L34</f>
        <v>-10.1099999999999</v>
      </c>
      <c r="U34" s="5" t="s">
        <v>40</v>
      </c>
      <c r="V34" s="5" t="s">
        <v>24</v>
      </c>
      <c r="W34" s="5" t="s">
        <v>41</v>
      </c>
      <c r="X34" s="5" t="s">
        <v>39</v>
      </c>
    </row>
    <row r="35" spans="1:24" x14ac:dyDescent="0.35">
      <c r="A35" s="5" t="s">
        <v>180</v>
      </c>
      <c r="B35" s="5" t="s">
        <v>50</v>
      </c>
      <c r="C35" s="5" t="s">
        <v>181</v>
      </c>
      <c r="D35" s="11" t="s">
        <v>182</v>
      </c>
      <c r="E35" s="5">
        <v>1603.64</v>
      </c>
      <c r="F35" s="5">
        <v>234.2</v>
      </c>
      <c r="G35" s="5">
        <v>15</v>
      </c>
      <c r="H35" s="5">
        <v>1852.8400000000001</v>
      </c>
      <c r="I35" s="5">
        <v>1673</v>
      </c>
      <c r="J35" s="5">
        <v>258.14999999999998</v>
      </c>
      <c r="K35" s="5">
        <v>9</v>
      </c>
      <c r="L35" s="5">
        <v>1940.15</v>
      </c>
      <c r="M35" s="5">
        <v>1610.5900000000001</v>
      </c>
      <c r="N35" s="5">
        <v>244.56</v>
      </c>
      <c r="O35" s="5">
        <v>30</v>
      </c>
      <c r="P35" s="5">
        <v>1885.15</v>
      </c>
      <c r="Q35" s="8">
        <f>M35-I35</f>
        <v>-62.409999999999854</v>
      </c>
      <c r="R35" s="8">
        <f>N35-J35</f>
        <v>-13.589999999999975</v>
      </c>
      <c r="S35" s="8">
        <f>O35-K35</f>
        <v>21</v>
      </c>
      <c r="T35" s="8">
        <f>P35-L35</f>
        <v>-55</v>
      </c>
      <c r="U35" s="5" t="s">
        <v>180</v>
      </c>
      <c r="V35" s="5" t="s">
        <v>50</v>
      </c>
      <c r="W35" s="5" t="s">
        <v>181</v>
      </c>
      <c r="X35" s="5" t="s">
        <v>182</v>
      </c>
    </row>
    <row r="36" spans="1:24" x14ac:dyDescent="0.35">
      <c r="A36" s="5" t="s">
        <v>117</v>
      </c>
      <c r="B36" s="5" t="s">
        <v>50</v>
      </c>
      <c r="C36" s="5" t="s">
        <v>118</v>
      </c>
      <c r="D36" s="11" t="s">
        <v>119</v>
      </c>
      <c r="E36" s="5">
        <v>1245.42</v>
      </c>
      <c r="F36" s="5">
        <v>203.96</v>
      </c>
      <c r="G36" s="5">
        <v>27</v>
      </c>
      <c r="H36" s="5">
        <v>1476.38</v>
      </c>
      <c r="I36" s="5">
        <v>1245.4000000000001</v>
      </c>
      <c r="J36" s="5">
        <v>208.71</v>
      </c>
      <c r="K36" s="5">
        <v>30</v>
      </c>
      <c r="L36" s="5">
        <v>1484.1100000000001</v>
      </c>
      <c r="M36" s="5">
        <v>1279.8599999999999</v>
      </c>
      <c r="N36" s="5">
        <v>211.67</v>
      </c>
      <c r="O36" s="5">
        <v>27</v>
      </c>
      <c r="P36" s="7">
        <v>1518.53</v>
      </c>
      <c r="Q36" s="8">
        <f>M36-I36</f>
        <v>34.459999999999809</v>
      </c>
      <c r="R36" s="8">
        <f>N36-J36</f>
        <v>2.9599999999999795</v>
      </c>
      <c r="S36" s="8">
        <f>O36-K36</f>
        <v>-3</v>
      </c>
      <c r="T36" s="8">
        <f>P36-L36</f>
        <v>34.419999999999845</v>
      </c>
      <c r="U36" s="5" t="s">
        <v>117</v>
      </c>
      <c r="V36" s="5" t="s">
        <v>50</v>
      </c>
      <c r="W36" s="5" t="s">
        <v>118</v>
      </c>
      <c r="X36" s="5" t="s">
        <v>119</v>
      </c>
    </row>
    <row r="37" spans="1:24" x14ac:dyDescent="0.35">
      <c r="A37" s="5" t="s">
        <v>223</v>
      </c>
      <c r="B37" s="5" t="s">
        <v>24</v>
      </c>
      <c r="C37" s="5" t="s">
        <v>224</v>
      </c>
      <c r="D37" s="11" t="s">
        <v>225</v>
      </c>
      <c r="E37" s="5">
        <v>1555.8899999999999</v>
      </c>
      <c r="F37" s="5">
        <v>267.85000000000002</v>
      </c>
      <c r="G37" s="5">
        <v>18</v>
      </c>
      <c r="H37" s="5">
        <v>1841.7399999999998</v>
      </c>
      <c r="I37" s="5">
        <v>1593.3999999999999</v>
      </c>
      <c r="J37" s="5">
        <v>227.25000000000003</v>
      </c>
      <c r="K37" s="5">
        <v>24</v>
      </c>
      <c r="L37" s="5">
        <v>1844.6499999999999</v>
      </c>
      <c r="M37" s="5">
        <v>1520.3899999999999</v>
      </c>
      <c r="N37" s="5">
        <v>238.69</v>
      </c>
      <c r="O37" s="5">
        <v>18</v>
      </c>
      <c r="P37" s="7">
        <v>1777.08</v>
      </c>
      <c r="Q37" s="8">
        <f>M37-I37</f>
        <v>-73.009999999999991</v>
      </c>
      <c r="R37" s="8">
        <f>N37-J37</f>
        <v>11.439999999999969</v>
      </c>
      <c r="S37" s="8">
        <f>O37-K37</f>
        <v>-6</v>
      </c>
      <c r="T37" s="8">
        <f>P37-L37</f>
        <v>-67.569999999999936</v>
      </c>
      <c r="U37" s="5" t="s">
        <v>223</v>
      </c>
      <c r="V37" s="5" t="s">
        <v>24</v>
      </c>
      <c r="W37" s="5" t="s">
        <v>224</v>
      </c>
      <c r="X37" s="5" t="s">
        <v>225</v>
      </c>
    </row>
    <row r="38" spans="1:24" x14ac:dyDescent="0.35">
      <c r="A38" s="5" t="s">
        <v>233</v>
      </c>
      <c r="B38" s="5" t="s">
        <v>24</v>
      </c>
      <c r="C38" s="5" t="s">
        <v>234</v>
      </c>
      <c r="D38" s="11" t="s">
        <v>225</v>
      </c>
      <c r="E38" s="5">
        <v>275.37</v>
      </c>
      <c r="F38" s="5">
        <v>53.5</v>
      </c>
      <c r="G38" s="5">
        <v>9</v>
      </c>
      <c r="H38" s="5">
        <v>337.87</v>
      </c>
      <c r="I38" s="5">
        <v>234</v>
      </c>
      <c r="J38" s="5">
        <v>56.14</v>
      </c>
      <c r="K38" s="5">
        <v>5</v>
      </c>
      <c r="L38" s="5">
        <v>295.14</v>
      </c>
      <c r="M38" s="5">
        <v>225.59000000000003</v>
      </c>
      <c r="N38" s="5">
        <v>49.51</v>
      </c>
      <c r="O38" s="5">
        <v>9</v>
      </c>
      <c r="P38" s="7">
        <v>284.10000000000002</v>
      </c>
      <c r="Q38" s="8">
        <f>M38-I38</f>
        <v>-8.4099999999999682</v>
      </c>
      <c r="R38" s="8">
        <f>N38-J38</f>
        <v>-6.6300000000000026</v>
      </c>
      <c r="S38" s="8">
        <f>O38-K38</f>
        <v>4</v>
      </c>
      <c r="T38" s="8">
        <f>P38-L38</f>
        <v>-11.039999999999964</v>
      </c>
      <c r="U38" s="5" t="s">
        <v>233</v>
      </c>
      <c r="V38" s="5" t="s">
        <v>24</v>
      </c>
      <c r="W38" s="5" t="s">
        <v>234</v>
      </c>
      <c r="X38" s="5" t="s">
        <v>225</v>
      </c>
    </row>
    <row r="39" spans="1:24" x14ac:dyDescent="0.35">
      <c r="A39" s="5" t="s">
        <v>107</v>
      </c>
      <c r="B39" s="5" t="s">
        <v>50</v>
      </c>
      <c r="C39" s="5" t="s">
        <v>108</v>
      </c>
      <c r="D39" s="11" t="s">
        <v>109</v>
      </c>
      <c r="E39" s="5">
        <v>666.09999999999991</v>
      </c>
      <c r="F39" s="5">
        <v>77.94</v>
      </c>
      <c r="G39" s="5">
        <v>9</v>
      </c>
      <c r="H39" s="5">
        <v>753.04</v>
      </c>
      <c r="I39" s="5">
        <v>674.59999999999991</v>
      </c>
      <c r="J39" s="5">
        <v>68.039999999999992</v>
      </c>
      <c r="K39" s="5">
        <v>11</v>
      </c>
      <c r="L39" s="5">
        <v>753.63999999999987</v>
      </c>
      <c r="M39" s="5">
        <v>697.02</v>
      </c>
      <c r="N39" s="5">
        <v>75.64</v>
      </c>
      <c r="O39" s="5">
        <v>8</v>
      </c>
      <c r="P39" s="7">
        <v>780.66</v>
      </c>
      <c r="Q39" s="8">
        <f>M39-I39</f>
        <v>22.420000000000073</v>
      </c>
      <c r="R39" s="8">
        <f>N39-J39</f>
        <v>7.6000000000000085</v>
      </c>
      <c r="S39" s="8">
        <f>O39-K39</f>
        <v>-3</v>
      </c>
      <c r="T39" s="8">
        <f>P39-L39</f>
        <v>27.020000000000095</v>
      </c>
      <c r="U39" s="5" t="s">
        <v>107</v>
      </c>
      <c r="V39" s="5" t="s">
        <v>50</v>
      </c>
      <c r="W39" s="5" t="s">
        <v>108</v>
      </c>
      <c r="X39" s="5" t="s">
        <v>109</v>
      </c>
    </row>
    <row r="40" spans="1:24" x14ac:dyDescent="0.35">
      <c r="A40" s="5" t="s">
        <v>44</v>
      </c>
      <c r="B40" s="5" t="s">
        <v>24</v>
      </c>
      <c r="C40" s="5" t="s">
        <v>45</v>
      </c>
      <c r="D40" s="11" t="s">
        <v>46</v>
      </c>
      <c r="E40" s="5">
        <v>1018.1599999999999</v>
      </c>
      <c r="F40" s="5">
        <v>109.21</v>
      </c>
      <c r="G40" s="5">
        <v>19</v>
      </c>
      <c r="H40" s="5">
        <v>1146.3699999999999</v>
      </c>
      <c r="I40" s="5">
        <v>1014.1499999999999</v>
      </c>
      <c r="J40" s="5">
        <v>101.77</v>
      </c>
      <c r="K40" s="5">
        <v>19</v>
      </c>
      <c r="L40" s="5">
        <v>1134.9199999999998</v>
      </c>
      <c r="M40" s="5">
        <v>961.42000000000007</v>
      </c>
      <c r="N40" s="5">
        <v>145.80000000000001</v>
      </c>
      <c r="O40" s="5">
        <v>19</v>
      </c>
      <c r="P40" s="7">
        <v>1126.22</v>
      </c>
      <c r="Q40" s="8">
        <f>M40-I40</f>
        <v>-52.729999999999791</v>
      </c>
      <c r="R40" s="8">
        <f>N40-J40</f>
        <v>44.030000000000015</v>
      </c>
      <c r="S40" s="8">
        <f>O40-K40</f>
        <v>0</v>
      </c>
      <c r="T40" s="8">
        <f>P40-L40</f>
        <v>-8.6999999999998181</v>
      </c>
      <c r="U40" s="5" t="s">
        <v>44</v>
      </c>
      <c r="V40" s="5" t="s">
        <v>24</v>
      </c>
      <c r="W40" s="5" t="s">
        <v>45</v>
      </c>
      <c r="X40" s="5" t="s">
        <v>46</v>
      </c>
    </row>
    <row r="41" spans="1:24" x14ac:dyDescent="0.35">
      <c r="A41" s="5" t="s">
        <v>174</v>
      </c>
      <c r="B41" s="5" t="s">
        <v>50</v>
      </c>
      <c r="C41" s="5" t="s">
        <v>175</v>
      </c>
      <c r="D41" s="11" t="s">
        <v>176</v>
      </c>
      <c r="E41" s="5">
        <v>866.24000000000012</v>
      </c>
      <c r="F41" s="5">
        <v>149.13999999999999</v>
      </c>
      <c r="G41" s="5">
        <v>18</v>
      </c>
      <c r="H41" s="5">
        <v>1033.3800000000001</v>
      </c>
      <c r="I41" s="5">
        <v>789.90000000000009</v>
      </c>
      <c r="J41" s="5">
        <v>181.46999999999997</v>
      </c>
      <c r="K41" s="5">
        <v>18</v>
      </c>
      <c r="L41" s="5">
        <v>989.37000000000012</v>
      </c>
      <c r="M41" s="5">
        <v>2198.46</v>
      </c>
      <c r="N41" s="5">
        <v>289.74</v>
      </c>
      <c r="O41" s="5">
        <v>27</v>
      </c>
      <c r="P41" s="7">
        <v>2515.1999999999998</v>
      </c>
      <c r="U41" s="5"/>
      <c r="V41" s="5"/>
      <c r="W41" s="5"/>
      <c r="X41" s="5"/>
    </row>
    <row r="42" spans="1:24" x14ac:dyDescent="0.35">
      <c r="A42" s="5" t="s">
        <v>90</v>
      </c>
      <c r="B42" s="5" t="s">
        <v>56</v>
      </c>
      <c r="C42" s="5" t="s">
        <v>91</v>
      </c>
      <c r="D42" s="11" t="s">
        <v>92</v>
      </c>
      <c r="E42" s="5">
        <v>906.57999999999993</v>
      </c>
      <c r="F42" s="5">
        <v>136.04</v>
      </c>
      <c r="G42" s="5">
        <v>13</v>
      </c>
      <c r="H42" s="5">
        <v>1055.6199999999999</v>
      </c>
      <c r="I42" s="5">
        <v>909.49999999999989</v>
      </c>
      <c r="J42" s="5">
        <v>162.12</v>
      </c>
      <c r="K42" s="5">
        <v>13</v>
      </c>
      <c r="L42" s="5">
        <v>1084.6199999999999</v>
      </c>
      <c r="M42" s="5">
        <v>922.91000000000008</v>
      </c>
      <c r="N42" s="5">
        <v>146.47</v>
      </c>
      <c r="O42" s="5">
        <v>13</v>
      </c>
      <c r="P42" s="7">
        <v>1082.3800000000001</v>
      </c>
      <c r="Q42" s="8">
        <f>M42-I42</f>
        <v>13.410000000000196</v>
      </c>
      <c r="R42" s="8">
        <f>N42-J42</f>
        <v>-15.650000000000006</v>
      </c>
      <c r="S42" s="8">
        <f>O42-K42</f>
        <v>0</v>
      </c>
      <c r="T42" s="8">
        <f>P42-L42</f>
        <v>-2.2399999999997817</v>
      </c>
      <c r="U42" s="5" t="s">
        <v>90</v>
      </c>
      <c r="V42" s="5" t="s">
        <v>56</v>
      </c>
      <c r="W42" s="5" t="s">
        <v>91</v>
      </c>
      <c r="X42" s="5" t="s">
        <v>92</v>
      </c>
    </row>
    <row r="43" spans="1:24" x14ac:dyDescent="0.35">
      <c r="A43" s="5" t="s">
        <v>100</v>
      </c>
      <c r="B43" s="5" t="s">
        <v>31</v>
      </c>
      <c r="C43" s="5" t="s">
        <v>101</v>
      </c>
      <c r="D43" s="11" t="s">
        <v>102</v>
      </c>
      <c r="E43" s="5">
        <v>1283.6799999999998</v>
      </c>
      <c r="F43" s="5">
        <v>204.38</v>
      </c>
      <c r="G43" s="5">
        <v>20</v>
      </c>
      <c r="H43" s="5">
        <v>1508.06</v>
      </c>
      <c r="I43" s="5">
        <v>1285.4499999999998</v>
      </c>
      <c r="J43" s="5">
        <v>204.7</v>
      </c>
      <c r="K43" s="5">
        <v>20</v>
      </c>
      <c r="L43" s="5">
        <v>1510.1499999999999</v>
      </c>
      <c r="M43" s="5">
        <v>1282</v>
      </c>
      <c r="N43" s="5">
        <v>204.12</v>
      </c>
      <c r="O43" s="5">
        <v>20</v>
      </c>
      <c r="P43" s="7">
        <v>1506.12</v>
      </c>
      <c r="Q43" s="8">
        <f>M43-I43</f>
        <v>-3.4499999999998181</v>
      </c>
      <c r="R43" s="8">
        <f>N43-J43</f>
        <v>-0.57999999999998408</v>
      </c>
      <c r="S43" s="8">
        <f>O43-K43</f>
        <v>0</v>
      </c>
      <c r="T43" s="8">
        <f>P43-L43</f>
        <v>-4.0299999999999727</v>
      </c>
      <c r="U43" s="5" t="s">
        <v>100</v>
      </c>
      <c r="V43" s="5" t="s">
        <v>31</v>
      </c>
      <c r="W43" s="5" t="s">
        <v>101</v>
      </c>
      <c r="X43" s="5" t="s">
        <v>102</v>
      </c>
    </row>
    <row r="44" spans="1:24" x14ac:dyDescent="0.35">
      <c r="A44" s="5" t="s">
        <v>140</v>
      </c>
      <c r="B44" s="5" t="s">
        <v>35</v>
      </c>
      <c r="C44" s="5" t="s">
        <v>141</v>
      </c>
      <c r="D44" s="11" t="s">
        <v>52</v>
      </c>
      <c r="E44" s="5">
        <v>781.88</v>
      </c>
      <c r="F44" s="5">
        <v>109.86</v>
      </c>
      <c r="G44" s="5">
        <v>12</v>
      </c>
      <c r="H44" s="5">
        <v>903.74</v>
      </c>
      <c r="I44" s="5">
        <v>788.3</v>
      </c>
      <c r="J44" s="5">
        <v>108.44</v>
      </c>
      <c r="K44" s="5">
        <v>13</v>
      </c>
      <c r="L44" s="5">
        <v>909.74</v>
      </c>
      <c r="M44" s="5">
        <v>815.72</v>
      </c>
      <c r="N44" s="5">
        <v>114.54</v>
      </c>
      <c r="O44" s="5">
        <v>12</v>
      </c>
      <c r="P44" s="7">
        <v>942.26</v>
      </c>
      <c r="Q44" s="8">
        <f>M44-I44</f>
        <v>27.420000000000073</v>
      </c>
      <c r="R44" s="8">
        <f>N44-J44</f>
        <v>6.1000000000000085</v>
      </c>
      <c r="S44" s="8">
        <f>O44-K44</f>
        <v>-1</v>
      </c>
      <c r="T44" s="8">
        <f>P44-L44</f>
        <v>32.519999999999982</v>
      </c>
      <c r="U44" s="5" t="s">
        <v>140</v>
      </c>
      <c r="V44" s="5" t="s">
        <v>35</v>
      </c>
      <c r="W44" s="5" t="s">
        <v>141</v>
      </c>
      <c r="X44" s="5" t="s">
        <v>52</v>
      </c>
    </row>
    <row r="45" spans="1:24" x14ac:dyDescent="0.35">
      <c r="A45" s="5" t="s">
        <v>74</v>
      </c>
      <c r="B45" s="5" t="s">
        <v>24</v>
      </c>
      <c r="C45" s="5" t="s">
        <v>75</v>
      </c>
      <c r="D45" s="11" t="s">
        <v>52</v>
      </c>
      <c r="E45" s="5">
        <v>907.51</v>
      </c>
      <c r="F45" s="5">
        <v>145.69</v>
      </c>
      <c r="G45" s="5">
        <v>12</v>
      </c>
      <c r="H45" s="5">
        <v>1065.2</v>
      </c>
      <c r="I45" s="5">
        <v>913.85</v>
      </c>
      <c r="J45" s="5">
        <v>141.51</v>
      </c>
      <c r="K45" s="5">
        <v>12</v>
      </c>
      <c r="L45" s="5">
        <v>1067.3600000000001</v>
      </c>
      <c r="M45" s="5">
        <v>887.42000000000007</v>
      </c>
      <c r="N45" s="5">
        <v>127.75</v>
      </c>
      <c r="O45" s="5">
        <v>12</v>
      </c>
      <c r="P45" s="7">
        <v>1027.17</v>
      </c>
      <c r="Q45" s="8">
        <f>M45-I45</f>
        <v>-26.42999999999995</v>
      </c>
      <c r="R45" s="8">
        <f>N45-J45</f>
        <v>-13.759999999999991</v>
      </c>
      <c r="S45" s="8">
        <f>O45-K45</f>
        <v>0</v>
      </c>
      <c r="T45" s="8">
        <f>P45-L45</f>
        <v>-40.190000000000055</v>
      </c>
      <c r="U45" s="5" t="s">
        <v>74</v>
      </c>
      <c r="V45" s="5" t="s">
        <v>24</v>
      </c>
      <c r="W45" s="5" t="s">
        <v>75</v>
      </c>
      <c r="X45" s="5" t="s">
        <v>52</v>
      </c>
    </row>
    <row r="46" spans="1:24" x14ac:dyDescent="0.35">
      <c r="A46" s="5" t="s">
        <v>49</v>
      </c>
      <c r="B46" s="5" t="s">
        <v>50</v>
      </c>
      <c r="C46" s="5" t="s">
        <v>51</v>
      </c>
      <c r="D46" s="11" t="s">
        <v>52</v>
      </c>
      <c r="E46" s="5">
        <v>900.53000000000009</v>
      </c>
      <c r="F46" s="5">
        <v>124.08</v>
      </c>
      <c r="G46" s="5">
        <v>13</v>
      </c>
      <c r="H46" s="5">
        <v>1037.6100000000001</v>
      </c>
      <c r="I46" s="5">
        <v>901.75000000000011</v>
      </c>
      <c r="J46" s="5">
        <v>164.21</v>
      </c>
      <c r="K46" s="5">
        <v>14</v>
      </c>
      <c r="L46" s="5">
        <v>1079.96</v>
      </c>
      <c r="M46" s="5">
        <v>963.05000000000007</v>
      </c>
      <c r="N46" s="5">
        <v>49.67</v>
      </c>
      <c r="O46" s="5">
        <v>13</v>
      </c>
      <c r="P46" s="7">
        <v>1025.72</v>
      </c>
      <c r="Q46" s="8">
        <f>M46-I46</f>
        <v>61.299999999999955</v>
      </c>
      <c r="R46" s="8">
        <f>N46-J46</f>
        <v>-114.54</v>
      </c>
      <c r="S46" s="8">
        <f>O46-K46</f>
        <v>-1</v>
      </c>
      <c r="T46" s="8">
        <f>P46-L46</f>
        <v>-54.240000000000009</v>
      </c>
      <c r="U46" s="5" t="s">
        <v>49</v>
      </c>
      <c r="V46" s="5" t="s">
        <v>50</v>
      </c>
      <c r="W46" s="5" t="s">
        <v>51</v>
      </c>
      <c r="X46" s="5" t="s">
        <v>52</v>
      </c>
    </row>
    <row r="47" spans="1:24" x14ac:dyDescent="0.35">
      <c r="A47" s="5" t="s">
        <v>169</v>
      </c>
      <c r="B47" s="5" t="s">
        <v>31</v>
      </c>
      <c r="C47" s="5" t="s">
        <v>170</v>
      </c>
      <c r="D47" s="11" t="s">
        <v>171</v>
      </c>
      <c r="E47" s="5">
        <v>1621.99</v>
      </c>
      <c r="F47" s="5">
        <v>232.52</v>
      </c>
      <c r="G47" s="5">
        <v>15</v>
      </c>
      <c r="H47" s="5">
        <v>1869.51</v>
      </c>
      <c r="I47" s="5">
        <v>1631.1</v>
      </c>
      <c r="J47" s="5">
        <v>226.84</v>
      </c>
      <c r="K47" s="5">
        <v>15</v>
      </c>
      <c r="L47" s="5">
        <v>1872.9399999999998</v>
      </c>
      <c r="M47" s="5">
        <v>1614.73</v>
      </c>
      <c r="N47" s="5">
        <v>232.62</v>
      </c>
      <c r="O47" s="5">
        <v>23</v>
      </c>
      <c r="P47" s="7">
        <v>1870.35</v>
      </c>
      <c r="Q47" s="8">
        <f>M47-I47</f>
        <v>-16.369999999999891</v>
      </c>
      <c r="R47" s="8">
        <f>N47-J47</f>
        <v>5.7800000000000011</v>
      </c>
      <c r="S47" s="8">
        <f>O47-K47</f>
        <v>8</v>
      </c>
      <c r="T47" s="8">
        <f>P47-L47</f>
        <v>-2.5899999999999181</v>
      </c>
      <c r="U47" s="5" t="s">
        <v>169</v>
      </c>
      <c r="V47" s="5" t="s">
        <v>31</v>
      </c>
      <c r="W47" s="5" t="s">
        <v>170</v>
      </c>
      <c r="X47" s="5" t="s">
        <v>171</v>
      </c>
    </row>
    <row r="48" spans="1:24" x14ac:dyDescent="0.35">
      <c r="A48" s="5" t="s">
        <v>112</v>
      </c>
      <c r="B48" s="5" t="s">
        <v>50</v>
      </c>
      <c r="C48" s="5" t="s">
        <v>113</v>
      </c>
      <c r="D48" s="11" t="s">
        <v>114</v>
      </c>
      <c r="E48" s="5">
        <v>844.56</v>
      </c>
      <c r="F48" s="5">
        <v>119.82</v>
      </c>
      <c r="G48" s="5">
        <v>12</v>
      </c>
      <c r="H48" s="5">
        <v>976.37999999999988</v>
      </c>
      <c r="I48" s="5">
        <v>803.77</v>
      </c>
      <c r="J48" s="5">
        <v>156.81</v>
      </c>
      <c r="K48" s="5">
        <v>12</v>
      </c>
      <c r="L48" s="5">
        <v>972.57999999999993</v>
      </c>
      <c r="M48" s="5">
        <v>849.25</v>
      </c>
      <c r="N48" s="5">
        <v>142.51</v>
      </c>
      <c r="O48" s="5">
        <v>12</v>
      </c>
      <c r="P48" s="7">
        <v>1003.76</v>
      </c>
      <c r="Q48" s="8">
        <f>M48-I48</f>
        <v>45.480000000000018</v>
      </c>
      <c r="R48" s="8">
        <f>N48-J48</f>
        <v>-14.300000000000011</v>
      </c>
      <c r="S48" s="8">
        <f>O48-K48</f>
        <v>0</v>
      </c>
      <c r="T48" s="8">
        <f>P48-L48</f>
        <v>31.180000000000064</v>
      </c>
      <c r="U48" s="5" t="s">
        <v>112</v>
      </c>
      <c r="V48" s="5" t="s">
        <v>50</v>
      </c>
      <c r="W48" s="5" t="s">
        <v>113</v>
      </c>
      <c r="X48" s="5" t="s">
        <v>114</v>
      </c>
    </row>
    <row r="49" spans="1:24" x14ac:dyDescent="0.35">
      <c r="A49" s="5" t="s">
        <v>103</v>
      </c>
      <c r="B49" s="5" t="s">
        <v>82</v>
      </c>
      <c r="C49" s="5" t="s">
        <v>104</v>
      </c>
      <c r="D49" s="11" t="s">
        <v>89</v>
      </c>
      <c r="E49" s="5">
        <v>1118.6999999999998</v>
      </c>
      <c r="F49" s="5">
        <v>162.91</v>
      </c>
      <c r="G49" s="5">
        <v>59</v>
      </c>
      <c r="H49" s="5">
        <v>1340.61</v>
      </c>
      <c r="I49" s="5">
        <v>1061.9999999999998</v>
      </c>
      <c r="J49" s="5">
        <v>220.61</v>
      </c>
      <c r="K49" s="5">
        <v>59</v>
      </c>
      <c r="L49" s="5">
        <v>1341.6099999999997</v>
      </c>
      <c r="M49" s="5">
        <v>1105.5</v>
      </c>
      <c r="N49" s="5">
        <v>194.28</v>
      </c>
      <c r="O49" s="5">
        <v>59</v>
      </c>
      <c r="P49" s="7">
        <v>1358.78</v>
      </c>
      <c r="Q49" s="8">
        <f>M49-I49</f>
        <v>43.500000000000227</v>
      </c>
      <c r="R49" s="8">
        <f>N49-J49</f>
        <v>-26.330000000000013</v>
      </c>
      <c r="S49" s="8">
        <f>O49-K49</f>
        <v>0</v>
      </c>
      <c r="T49" s="8">
        <f>P49-L49</f>
        <v>17.1700000000003</v>
      </c>
      <c r="U49" s="5" t="s">
        <v>103</v>
      </c>
      <c r="V49" s="5" t="s">
        <v>82</v>
      </c>
      <c r="W49" s="5" t="s">
        <v>104</v>
      </c>
      <c r="X49" s="5" t="s">
        <v>89</v>
      </c>
    </row>
    <row r="50" spans="1:24" x14ac:dyDescent="0.35">
      <c r="A50" s="5" t="s">
        <v>87</v>
      </c>
      <c r="B50" s="5" t="s">
        <v>31</v>
      </c>
      <c r="C50" s="5" t="s">
        <v>88</v>
      </c>
      <c r="D50" s="11" t="s">
        <v>89</v>
      </c>
      <c r="E50" s="5">
        <v>1117.02</v>
      </c>
      <c r="F50" s="5">
        <v>160.5</v>
      </c>
      <c r="G50" s="5">
        <v>17</v>
      </c>
      <c r="H50" s="5">
        <v>1294.52</v>
      </c>
      <c r="I50" s="5">
        <v>1115.4000000000001</v>
      </c>
      <c r="J50" s="5">
        <v>161.12</v>
      </c>
      <c r="K50" s="5">
        <v>18</v>
      </c>
      <c r="L50" s="5">
        <v>1294.52</v>
      </c>
      <c r="M50" s="5">
        <v>1061.6799999999998</v>
      </c>
      <c r="N50" s="5">
        <v>152.66999999999999</v>
      </c>
      <c r="O50" s="5">
        <v>17</v>
      </c>
      <c r="P50" s="7">
        <v>1231.3499999999999</v>
      </c>
      <c r="Q50" s="8">
        <f>M50-I50</f>
        <v>-53.720000000000255</v>
      </c>
      <c r="R50" s="8">
        <f>N50-J50</f>
        <v>-8.4500000000000171</v>
      </c>
      <c r="S50" s="8">
        <f>O50-K50</f>
        <v>-1</v>
      </c>
      <c r="T50" s="8">
        <f>P50-L50</f>
        <v>-63.170000000000073</v>
      </c>
      <c r="U50" s="5" t="s">
        <v>87</v>
      </c>
      <c r="V50" s="5" t="s">
        <v>31</v>
      </c>
      <c r="W50" s="5" t="s">
        <v>88</v>
      </c>
      <c r="X50" s="5" t="s">
        <v>89</v>
      </c>
    </row>
    <row r="51" spans="1:24" x14ac:dyDescent="0.35">
      <c r="A51" s="5" t="s">
        <v>213</v>
      </c>
      <c r="B51" s="5" t="s">
        <v>50</v>
      </c>
      <c r="C51" s="5" t="s">
        <v>214</v>
      </c>
      <c r="D51" s="11" t="s">
        <v>215</v>
      </c>
      <c r="E51" s="5">
        <v>1390.2499999999998</v>
      </c>
      <c r="F51" s="5">
        <v>201.41</v>
      </c>
      <c r="G51" s="5">
        <v>47</v>
      </c>
      <c r="H51" s="5">
        <v>1638.6599999999999</v>
      </c>
      <c r="I51" s="5">
        <v>1415.8999999999999</v>
      </c>
      <c r="J51" s="5">
        <v>226.12</v>
      </c>
      <c r="K51" s="5">
        <v>47</v>
      </c>
      <c r="L51" s="5">
        <v>1689.02</v>
      </c>
      <c r="M51" s="5">
        <v>1464.99</v>
      </c>
      <c r="N51" s="5">
        <v>224.2</v>
      </c>
      <c r="O51" s="5">
        <v>57</v>
      </c>
      <c r="P51" s="7">
        <v>1746.19</v>
      </c>
      <c r="Q51" s="8">
        <f>M51-I51</f>
        <v>49.090000000000146</v>
      </c>
      <c r="R51" s="8">
        <f>N51-J51</f>
        <v>-1.9200000000000159</v>
      </c>
      <c r="S51" s="8">
        <f>O51-K51</f>
        <v>10</v>
      </c>
      <c r="T51" s="8">
        <f>P51-L51</f>
        <v>57.170000000000073</v>
      </c>
      <c r="U51" s="5" t="s">
        <v>213</v>
      </c>
      <c r="V51" s="5" t="s">
        <v>50</v>
      </c>
      <c r="W51" s="5" t="s">
        <v>214</v>
      </c>
      <c r="X51" s="5" t="s">
        <v>215</v>
      </c>
    </row>
    <row r="52" spans="1:24" x14ac:dyDescent="0.35">
      <c r="A52" s="5" t="s">
        <v>154</v>
      </c>
      <c r="B52" s="5" t="s">
        <v>56</v>
      </c>
      <c r="C52" s="5" t="s">
        <v>155</v>
      </c>
      <c r="D52" s="11" t="s">
        <v>156</v>
      </c>
      <c r="E52" s="5">
        <v>1051.4100000000001</v>
      </c>
      <c r="F52" s="5">
        <v>129.77000000000001</v>
      </c>
      <c r="G52" s="5">
        <v>25</v>
      </c>
      <c r="H52" s="5">
        <v>1206.18</v>
      </c>
      <c r="I52" s="5">
        <v>1033.4000000000001</v>
      </c>
      <c r="J52" s="5">
        <v>147.78</v>
      </c>
      <c r="K52" s="5">
        <v>25</v>
      </c>
      <c r="L52" s="5">
        <v>1206.18</v>
      </c>
      <c r="M52" s="5">
        <v>1065.02</v>
      </c>
      <c r="N52" s="5">
        <v>143.13999999999999</v>
      </c>
      <c r="O52" s="5">
        <v>36</v>
      </c>
      <c r="P52" s="7">
        <v>1244.1599999999999</v>
      </c>
      <c r="Q52" s="8">
        <f>M52-I52</f>
        <v>31.619999999999891</v>
      </c>
      <c r="R52" s="8">
        <f>N52-J52</f>
        <v>-4.6400000000000148</v>
      </c>
      <c r="S52" s="8">
        <f>O52-K52</f>
        <v>11</v>
      </c>
      <c r="T52" s="8">
        <f>P52-L52</f>
        <v>37.979999999999791</v>
      </c>
      <c r="U52" s="5" t="s">
        <v>154</v>
      </c>
      <c r="V52" s="5" t="s">
        <v>56</v>
      </c>
      <c r="W52" s="5" t="s">
        <v>155</v>
      </c>
      <c r="X52" s="5" t="s">
        <v>156</v>
      </c>
    </row>
    <row r="53" spans="1:24" x14ac:dyDescent="0.35">
      <c r="A53" s="5" t="s">
        <v>183</v>
      </c>
      <c r="B53" s="5" t="s">
        <v>31</v>
      </c>
      <c r="C53" s="5" t="s">
        <v>184</v>
      </c>
      <c r="D53" s="11" t="s">
        <v>185</v>
      </c>
      <c r="E53" s="5">
        <v>1214.0300000000002</v>
      </c>
      <c r="F53" s="5">
        <v>209.79</v>
      </c>
      <c r="G53" s="5">
        <v>19</v>
      </c>
      <c r="H53" s="5">
        <v>1442.8200000000002</v>
      </c>
      <c r="I53" s="5">
        <v>1221.1800000000003</v>
      </c>
      <c r="J53" s="5">
        <v>260.52999999999997</v>
      </c>
      <c r="K53" s="5">
        <v>19</v>
      </c>
      <c r="L53" s="5">
        <v>1500.7100000000003</v>
      </c>
      <c r="M53" s="5">
        <v>1199.4400000000003</v>
      </c>
      <c r="N53" s="5">
        <v>231.04</v>
      </c>
      <c r="O53" s="5">
        <v>18</v>
      </c>
      <c r="P53" s="7">
        <v>1448.4800000000002</v>
      </c>
      <c r="Q53" s="8">
        <f>M53-I53</f>
        <v>-21.740000000000009</v>
      </c>
      <c r="R53" s="8">
        <f>N53-J53</f>
        <v>-29.489999999999981</v>
      </c>
      <c r="S53" s="8">
        <f>O53-K53</f>
        <v>-1</v>
      </c>
      <c r="T53" s="8">
        <f>P53-L53</f>
        <v>-52.230000000000018</v>
      </c>
      <c r="U53" s="5" t="s">
        <v>183</v>
      </c>
      <c r="V53" s="5" t="s">
        <v>31</v>
      </c>
      <c r="W53" s="5" t="s">
        <v>184</v>
      </c>
      <c r="X53" s="5" t="s">
        <v>185</v>
      </c>
    </row>
    <row r="54" spans="1:24" x14ac:dyDescent="0.35">
      <c r="A54" s="5" t="s">
        <v>138</v>
      </c>
      <c r="B54" s="5" t="s">
        <v>50</v>
      </c>
      <c r="C54" s="5" t="s">
        <v>139</v>
      </c>
      <c r="D54" s="11" t="s">
        <v>137</v>
      </c>
      <c r="E54" s="5">
        <v>886.51</v>
      </c>
      <c r="F54" s="5">
        <v>133.93</v>
      </c>
      <c r="G54" s="5">
        <v>27</v>
      </c>
      <c r="H54" s="5">
        <v>1047.44</v>
      </c>
      <c r="I54" s="5">
        <v>888</v>
      </c>
      <c r="J54" s="5">
        <v>128.89000000000001</v>
      </c>
      <c r="K54" s="5">
        <v>25</v>
      </c>
      <c r="L54" s="5">
        <v>1041.8899999999999</v>
      </c>
      <c r="M54" s="5">
        <v>871.38999999999987</v>
      </c>
      <c r="N54" s="5">
        <v>129.27000000000001</v>
      </c>
      <c r="O54" s="5">
        <v>27</v>
      </c>
      <c r="P54" s="7">
        <v>1027.6599999999999</v>
      </c>
      <c r="Q54" s="8">
        <f>M54-I54</f>
        <v>-16.610000000000127</v>
      </c>
      <c r="R54" s="8">
        <f>N54-J54</f>
        <v>0.37999999999999545</v>
      </c>
      <c r="S54" s="8">
        <f>O54-K54</f>
        <v>2</v>
      </c>
      <c r="T54" s="8">
        <f>P54-L54</f>
        <v>-14.230000000000018</v>
      </c>
      <c r="U54" s="5" t="s">
        <v>138</v>
      </c>
      <c r="V54" s="5" t="s">
        <v>50</v>
      </c>
      <c r="W54" s="5" t="s">
        <v>139</v>
      </c>
      <c r="X54" s="5" t="s">
        <v>137</v>
      </c>
    </row>
    <row r="55" spans="1:24" x14ac:dyDescent="0.35">
      <c r="A55" s="5" t="s">
        <v>228</v>
      </c>
      <c r="B55" s="5" t="s">
        <v>82</v>
      </c>
      <c r="C55" s="5" t="s">
        <v>229</v>
      </c>
      <c r="D55" s="11" t="s">
        <v>230</v>
      </c>
      <c r="E55" s="5">
        <v>579.9</v>
      </c>
      <c r="F55" s="5">
        <v>77</v>
      </c>
      <c r="G55" s="5">
        <v>7</v>
      </c>
      <c r="H55" s="5">
        <v>663.9</v>
      </c>
      <c r="I55" s="5">
        <v>594.5</v>
      </c>
      <c r="J55" s="5">
        <v>62.4</v>
      </c>
      <c r="K55" s="5">
        <v>7</v>
      </c>
      <c r="L55" s="5">
        <v>663.9</v>
      </c>
      <c r="M55" s="5">
        <v>596.16999999999996</v>
      </c>
      <c r="N55" s="5">
        <v>70.75</v>
      </c>
      <c r="O55" s="5">
        <v>7</v>
      </c>
      <c r="P55" s="7">
        <v>673.92</v>
      </c>
      <c r="Q55" s="8">
        <f>M55-I55</f>
        <v>1.6699999999999591</v>
      </c>
      <c r="R55" s="8">
        <f>N55-J55</f>
        <v>8.3500000000000014</v>
      </c>
      <c r="S55" s="8">
        <f>O55-K55</f>
        <v>0</v>
      </c>
      <c r="T55" s="8">
        <f>P55-L55</f>
        <v>10.019999999999982</v>
      </c>
      <c r="U55" s="5" t="s">
        <v>228</v>
      </c>
      <c r="V55" s="5" t="s">
        <v>82</v>
      </c>
      <c r="W55" s="5" t="s">
        <v>229</v>
      </c>
      <c r="X55" s="5" t="s">
        <v>230</v>
      </c>
    </row>
    <row r="56" spans="1:24" x14ac:dyDescent="0.35">
      <c r="A56" s="5" t="s">
        <v>128</v>
      </c>
      <c r="B56" s="5" t="s">
        <v>50</v>
      </c>
      <c r="C56" s="5" t="s">
        <v>129</v>
      </c>
      <c r="D56" s="11" t="s">
        <v>127</v>
      </c>
      <c r="E56" s="5">
        <v>989.23</v>
      </c>
      <c r="F56" s="5">
        <v>158.78</v>
      </c>
      <c r="G56" s="5">
        <v>9</v>
      </c>
      <c r="H56" s="5">
        <v>1157.01</v>
      </c>
      <c r="I56" s="5">
        <v>987.5</v>
      </c>
      <c r="J56" s="5">
        <v>162.51</v>
      </c>
      <c r="K56" s="5">
        <v>9</v>
      </c>
      <c r="L56" s="5">
        <v>1159.01</v>
      </c>
      <c r="M56" s="5">
        <v>946.57</v>
      </c>
      <c r="N56" s="5">
        <v>153.91</v>
      </c>
      <c r="O56" s="5">
        <v>9</v>
      </c>
      <c r="P56" s="7">
        <v>1109.48</v>
      </c>
      <c r="Q56" s="8">
        <f>M56-I56</f>
        <v>-40.92999999999995</v>
      </c>
      <c r="R56" s="8">
        <f>N56-J56</f>
        <v>-8.5999999999999943</v>
      </c>
      <c r="S56" s="8">
        <f>O56-K56</f>
        <v>0</v>
      </c>
      <c r="T56" s="8">
        <f>P56-L56</f>
        <v>-49.529999999999973</v>
      </c>
      <c r="U56" s="5" t="s">
        <v>128</v>
      </c>
      <c r="V56" s="5" t="s">
        <v>50</v>
      </c>
      <c r="W56" s="5" t="s">
        <v>129</v>
      </c>
      <c r="X56" s="5" t="s">
        <v>127</v>
      </c>
    </row>
    <row r="57" spans="1:24" s="64" customFormat="1" ht="15.5" x14ac:dyDescent="0.35">
      <c r="A57" s="68"/>
      <c r="B57" s="68"/>
      <c r="C57" s="69" t="s">
        <v>646</v>
      </c>
      <c r="D57" s="69"/>
      <c r="E57" s="69"/>
      <c r="F57" s="69"/>
      <c r="G57" s="69"/>
      <c r="H57" s="69"/>
      <c r="I57" s="68"/>
      <c r="J57" s="68"/>
      <c r="K57" s="68"/>
      <c r="L57" s="68"/>
      <c r="M57" s="68"/>
      <c r="N57" s="68"/>
      <c r="O57" s="68"/>
      <c r="P57" s="70"/>
      <c r="Q57" s="63">
        <f>SUM(Q4:Q56)</f>
        <v>-455.96999999999866</v>
      </c>
      <c r="R57" s="63">
        <f t="shared" ref="R57:T57" si="0">SUM(R4:R56)</f>
        <v>-561.42000000000007</v>
      </c>
      <c r="S57" s="63">
        <f t="shared" si="0"/>
        <v>129.63</v>
      </c>
      <c r="T57" s="63">
        <f t="shared" si="0"/>
        <v>-887.75999999999897</v>
      </c>
      <c r="U57" s="62"/>
      <c r="V57" s="62"/>
      <c r="W57" s="62"/>
      <c r="X57" s="62"/>
    </row>
    <row r="60" spans="1:24" x14ac:dyDescent="0.35">
      <c r="A60" s="5" t="s">
        <v>249</v>
      </c>
      <c r="B60" s="5" t="s">
        <v>24</v>
      </c>
      <c r="C60" s="5" t="s">
        <v>250</v>
      </c>
      <c r="D60" s="11" t="s">
        <v>251</v>
      </c>
      <c r="E60" s="5">
        <v>1165.3599999999999</v>
      </c>
      <c r="F60" s="5">
        <v>182.45</v>
      </c>
      <c r="G60" s="5">
        <v>11</v>
      </c>
      <c r="H60" s="5">
        <v>1358.81</v>
      </c>
      <c r="I60" s="5">
        <v>1159.75</v>
      </c>
      <c r="J60" s="5">
        <v>186.86999999999998</v>
      </c>
      <c r="K60" s="5">
        <v>12</v>
      </c>
      <c r="L60" s="5">
        <v>1358.62</v>
      </c>
      <c r="M60" s="5">
        <v>1106.3399999999999</v>
      </c>
      <c r="N60" s="5">
        <v>175.74</v>
      </c>
      <c r="O60" s="5">
        <v>11</v>
      </c>
      <c r="P60" s="7">
        <v>1293.08</v>
      </c>
      <c r="Q60" s="8">
        <f>M60-I60</f>
        <v>-53.410000000000082</v>
      </c>
      <c r="R60" s="8">
        <f>N60-J60</f>
        <v>-11.129999999999967</v>
      </c>
      <c r="S60" s="8">
        <f>O60-K60</f>
        <v>-1</v>
      </c>
      <c r="T60" s="8">
        <f>P60-L60</f>
        <v>-65.539999999999964</v>
      </c>
      <c r="U60" s="5" t="s">
        <v>249</v>
      </c>
      <c r="V60" s="5" t="s">
        <v>24</v>
      </c>
      <c r="W60" s="5" t="s">
        <v>250</v>
      </c>
      <c r="X60" s="5" t="s">
        <v>251</v>
      </c>
    </row>
    <row r="61" spans="1:24" x14ac:dyDescent="0.35">
      <c r="A61" s="5" t="s">
        <v>271</v>
      </c>
      <c r="B61" s="5" t="s">
        <v>50</v>
      </c>
      <c r="C61" s="5" t="s">
        <v>272</v>
      </c>
      <c r="D61" s="11" t="s">
        <v>273</v>
      </c>
      <c r="E61" s="5">
        <v>3294.26</v>
      </c>
      <c r="F61" s="5">
        <v>756.25</v>
      </c>
      <c r="G61" s="5">
        <v>15</v>
      </c>
      <c r="H61" s="5">
        <v>4065.51</v>
      </c>
      <c r="I61" s="5">
        <v>3333.55</v>
      </c>
      <c r="J61" s="5">
        <v>775.42</v>
      </c>
      <c r="K61" s="5">
        <v>16</v>
      </c>
      <c r="L61" s="5">
        <v>4124.97</v>
      </c>
      <c r="M61" s="5">
        <v>3267.47</v>
      </c>
      <c r="N61" s="5">
        <v>755.23</v>
      </c>
      <c r="O61" s="5">
        <v>16</v>
      </c>
      <c r="P61" s="7">
        <v>4038.7</v>
      </c>
      <c r="Q61" s="8">
        <f>M61-I61</f>
        <v>-66.080000000000382</v>
      </c>
      <c r="R61" s="8">
        <f>N61-J61</f>
        <v>-20.189999999999941</v>
      </c>
      <c r="S61" s="8">
        <f>O61-K61</f>
        <v>0</v>
      </c>
      <c r="T61" s="8">
        <f>P61-L61</f>
        <v>-86.270000000000437</v>
      </c>
      <c r="U61" s="5" t="s">
        <v>271</v>
      </c>
      <c r="V61" s="5" t="s">
        <v>50</v>
      </c>
      <c r="W61" s="5" t="s">
        <v>272</v>
      </c>
      <c r="X61" s="5" t="s">
        <v>273</v>
      </c>
    </row>
    <row r="62" spans="1:24" x14ac:dyDescent="0.35">
      <c r="A62" s="5" t="s">
        <v>352</v>
      </c>
      <c r="B62" s="5" t="s">
        <v>82</v>
      </c>
      <c r="C62" s="5" t="s">
        <v>353</v>
      </c>
      <c r="D62" s="11" t="s">
        <v>324</v>
      </c>
      <c r="E62" s="5">
        <v>873.96</v>
      </c>
      <c r="F62" s="5">
        <v>115.99</v>
      </c>
      <c r="G62" s="5">
        <v>15</v>
      </c>
      <c r="H62" s="5">
        <v>1004.95</v>
      </c>
      <c r="I62" s="5">
        <v>840</v>
      </c>
      <c r="J62" s="5">
        <v>158.44999999999999</v>
      </c>
      <c r="K62" s="5">
        <v>15</v>
      </c>
      <c r="L62" s="5">
        <v>1013.45</v>
      </c>
      <c r="M62" s="5">
        <v>860.2</v>
      </c>
      <c r="N62" s="5">
        <v>137.63</v>
      </c>
      <c r="O62" s="5">
        <v>15</v>
      </c>
      <c r="P62" s="7">
        <v>1012.83</v>
      </c>
      <c r="Q62" s="8">
        <f>M62-I62</f>
        <v>20.200000000000045</v>
      </c>
      <c r="R62" s="8">
        <f>N62-J62</f>
        <v>-20.819999999999993</v>
      </c>
      <c r="S62" s="8">
        <f>O62-K62</f>
        <v>0</v>
      </c>
      <c r="T62" s="8">
        <f>P62-L62</f>
        <v>-0.62000000000000455</v>
      </c>
      <c r="U62" s="5" t="s">
        <v>352</v>
      </c>
      <c r="V62" s="5" t="s">
        <v>82</v>
      </c>
      <c r="W62" s="5" t="s">
        <v>353</v>
      </c>
      <c r="X62" s="5" t="s">
        <v>324</v>
      </c>
    </row>
    <row r="63" spans="1:24" x14ac:dyDescent="0.35">
      <c r="A63" s="5" t="s">
        <v>327</v>
      </c>
      <c r="B63" s="5" t="s">
        <v>50</v>
      </c>
      <c r="C63" s="5" t="s">
        <v>328</v>
      </c>
      <c r="D63" s="11" t="s">
        <v>324</v>
      </c>
      <c r="E63" s="5">
        <v>1200.33</v>
      </c>
      <c r="F63" s="5">
        <v>208.2</v>
      </c>
      <c r="G63" s="5">
        <v>19</v>
      </c>
      <c r="H63" s="5">
        <v>1427.53</v>
      </c>
      <c r="I63" s="5">
        <v>1230.8999999999999</v>
      </c>
      <c r="J63" s="5">
        <v>204.86999999999998</v>
      </c>
      <c r="K63" s="5">
        <v>19</v>
      </c>
      <c r="L63" s="5">
        <v>1454.7699999999998</v>
      </c>
      <c r="M63" s="5">
        <v>1192.73</v>
      </c>
      <c r="N63" s="5">
        <v>202.74</v>
      </c>
      <c r="O63" s="5">
        <v>19</v>
      </c>
      <c r="P63" s="7">
        <v>1414.47</v>
      </c>
      <c r="Q63" s="8">
        <f>M63-I63</f>
        <v>-38.169999999999845</v>
      </c>
      <c r="R63" s="8">
        <f>N63-J63</f>
        <v>-2.129999999999967</v>
      </c>
      <c r="S63" s="8">
        <f>O63-K63</f>
        <v>0</v>
      </c>
      <c r="T63" s="8">
        <f>P63-L63</f>
        <v>-40.299999999999727</v>
      </c>
      <c r="U63" s="5" t="s">
        <v>327</v>
      </c>
      <c r="V63" s="5" t="s">
        <v>50</v>
      </c>
      <c r="W63" s="5" t="s">
        <v>328</v>
      </c>
      <c r="X63" s="5" t="s">
        <v>324</v>
      </c>
    </row>
    <row r="64" spans="1:24" x14ac:dyDescent="0.35">
      <c r="A64" s="5" t="s">
        <v>322</v>
      </c>
      <c r="B64" s="5" t="s">
        <v>24</v>
      </c>
      <c r="C64" s="5" t="s">
        <v>323</v>
      </c>
      <c r="D64" s="11" t="s">
        <v>324</v>
      </c>
      <c r="E64" s="5">
        <v>1011.1200000000001</v>
      </c>
      <c r="F64" s="5">
        <v>123.31</v>
      </c>
      <c r="G64" s="5">
        <v>21</v>
      </c>
      <c r="H64" s="5">
        <v>1155.43</v>
      </c>
      <c r="I64" s="5">
        <v>971.40000000000009</v>
      </c>
      <c r="J64" s="5">
        <v>99.1</v>
      </c>
      <c r="K64" s="5">
        <v>21</v>
      </c>
      <c r="L64" s="5">
        <v>1091.5</v>
      </c>
      <c r="M64" s="5">
        <v>914.26</v>
      </c>
      <c r="N64" s="5">
        <v>102.49</v>
      </c>
      <c r="O64" s="5">
        <v>21</v>
      </c>
      <c r="P64" s="7">
        <v>1037.75</v>
      </c>
      <c r="Q64" s="8">
        <f>M64-I64</f>
        <v>-57.1400000000001</v>
      </c>
      <c r="R64" s="8">
        <f>N64-J64</f>
        <v>3.3900000000000006</v>
      </c>
      <c r="S64" s="8">
        <f>O64-K64</f>
        <v>0</v>
      </c>
      <c r="T64" s="8">
        <f>P64-L64</f>
        <v>-53.75</v>
      </c>
      <c r="U64" s="5" t="s">
        <v>322</v>
      </c>
      <c r="V64" s="5" t="s">
        <v>24</v>
      </c>
      <c r="W64" s="5" t="s">
        <v>323</v>
      </c>
      <c r="X64" s="5" t="s">
        <v>324</v>
      </c>
    </row>
    <row r="65" spans="1:24" x14ac:dyDescent="0.35">
      <c r="A65" s="5" t="s">
        <v>400</v>
      </c>
      <c r="B65" s="5" t="s">
        <v>24</v>
      </c>
      <c r="C65" s="5" t="s">
        <v>401</v>
      </c>
      <c r="D65" s="11" t="s">
        <v>324</v>
      </c>
      <c r="E65" s="5">
        <v>823.18000000000006</v>
      </c>
      <c r="F65" s="5">
        <v>115.75</v>
      </c>
      <c r="G65" s="5">
        <v>12</v>
      </c>
      <c r="H65" s="5">
        <v>950.93000000000006</v>
      </c>
      <c r="I65" s="5">
        <v>836.25000000000011</v>
      </c>
      <c r="J65" s="5">
        <v>106.34</v>
      </c>
      <c r="K65" s="5">
        <v>12</v>
      </c>
      <c r="L65" s="5">
        <v>954.59000000000015</v>
      </c>
      <c r="M65" s="5">
        <v>807.11000000000013</v>
      </c>
      <c r="N65" s="5">
        <v>108.07</v>
      </c>
      <c r="O65" s="5">
        <v>12</v>
      </c>
      <c r="P65" s="7">
        <v>927.18000000000006</v>
      </c>
      <c r="Q65" s="8">
        <f>M65-I65</f>
        <v>-29.139999999999986</v>
      </c>
      <c r="R65" s="8">
        <f>N65-J65</f>
        <v>1.7299999999999898</v>
      </c>
      <c r="S65" s="8">
        <f>O65-K65</f>
        <v>0</v>
      </c>
      <c r="T65" s="8">
        <f>P65-L65</f>
        <v>-27.410000000000082</v>
      </c>
      <c r="U65" s="5" t="s">
        <v>400</v>
      </c>
      <c r="V65" s="5" t="s">
        <v>24</v>
      </c>
      <c r="W65" s="5" t="s">
        <v>401</v>
      </c>
      <c r="X65" s="5" t="s">
        <v>324</v>
      </c>
    </row>
    <row r="66" spans="1:24" x14ac:dyDescent="0.35">
      <c r="A66" s="5" t="s">
        <v>313</v>
      </c>
      <c r="B66" s="5" t="s">
        <v>50</v>
      </c>
      <c r="C66" s="5" t="s">
        <v>314</v>
      </c>
      <c r="D66" s="11" t="s">
        <v>312</v>
      </c>
      <c r="E66" s="5">
        <v>674.29</v>
      </c>
      <c r="F66" s="5">
        <v>87.26</v>
      </c>
      <c r="G66" s="5">
        <v>13</v>
      </c>
      <c r="H66" s="5">
        <v>774.55</v>
      </c>
      <c r="I66" s="5">
        <v>682.8</v>
      </c>
      <c r="J66" s="5">
        <v>78.75</v>
      </c>
      <c r="K66" s="5">
        <v>13</v>
      </c>
      <c r="L66" s="5">
        <v>774.55</v>
      </c>
      <c r="M66" s="5">
        <v>661.67</v>
      </c>
      <c r="N66" s="5">
        <v>80.98</v>
      </c>
      <c r="O66" s="5">
        <v>13</v>
      </c>
      <c r="P66" s="7">
        <v>755.65</v>
      </c>
      <c r="Q66" s="8">
        <f>M66-I66</f>
        <v>-21.129999999999995</v>
      </c>
      <c r="R66" s="8">
        <f>N66-J66</f>
        <v>2.230000000000004</v>
      </c>
      <c r="S66" s="8">
        <f>O66-K66</f>
        <v>0</v>
      </c>
      <c r="T66" s="8">
        <f>P66-L66</f>
        <v>-18.899999999999977</v>
      </c>
      <c r="U66" s="5" t="s">
        <v>313</v>
      </c>
      <c r="V66" s="5" t="s">
        <v>50</v>
      </c>
      <c r="W66" s="5" t="s">
        <v>314</v>
      </c>
      <c r="X66" s="5" t="s">
        <v>312</v>
      </c>
    </row>
    <row r="67" spans="1:24" x14ac:dyDescent="0.35">
      <c r="A67" s="59" t="s">
        <v>390</v>
      </c>
      <c r="B67" s="59" t="s">
        <v>20</v>
      </c>
      <c r="C67" s="59" t="s">
        <v>391</v>
      </c>
      <c r="D67" s="60" t="s">
        <v>392</v>
      </c>
      <c r="E67" s="59">
        <v>1617.03</v>
      </c>
      <c r="F67" s="59">
        <v>204.21</v>
      </c>
      <c r="G67" s="59">
        <v>18</v>
      </c>
      <c r="H67" s="59">
        <v>1839.24</v>
      </c>
      <c r="I67" s="59">
        <v>1597.68</v>
      </c>
      <c r="J67" s="59">
        <v>222.05</v>
      </c>
      <c r="K67" s="59">
        <v>23</v>
      </c>
      <c r="L67" s="59">
        <v>1842.73</v>
      </c>
      <c r="M67" s="59">
        <v>2676.96</v>
      </c>
      <c r="N67" s="59">
        <v>338.84</v>
      </c>
      <c r="O67" s="59">
        <v>36</v>
      </c>
      <c r="P67" s="61">
        <v>3051.8</v>
      </c>
      <c r="U67" s="5" t="s">
        <v>390</v>
      </c>
      <c r="V67" s="5" t="s">
        <v>20</v>
      </c>
      <c r="W67" s="5" t="s">
        <v>391</v>
      </c>
      <c r="X67" s="5" t="s">
        <v>392</v>
      </c>
    </row>
    <row r="68" spans="1:24" x14ac:dyDescent="0.35">
      <c r="A68" s="5" t="s">
        <v>319</v>
      </c>
      <c r="B68" s="5" t="s">
        <v>50</v>
      </c>
      <c r="C68" s="5" t="s">
        <v>320</v>
      </c>
      <c r="D68" s="11" t="s">
        <v>321</v>
      </c>
      <c r="E68" s="5">
        <v>1000.29</v>
      </c>
      <c r="F68" s="5">
        <v>136.52000000000001</v>
      </c>
      <c r="G68" s="5">
        <v>7</v>
      </c>
      <c r="H68" s="5">
        <v>1143.81</v>
      </c>
      <c r="I68" s="5">
        <v>992.59999999999991</v>
      </c>
      <c r="J68" s="5">
        <v>179.21</v>
      </c>
      <c r="K68" s="5">
        <v>13</v>
      </c>
      <c r="L68" s="5">
        <v>1184.81</v>
      </c>
      <c r="M68" s="5">
        <v>1012.9800000000001</v>
      </c>
      <c r="N68" s="5">
        <v>159.61000000000001</v>
      </c>
      <c r="O68" s="5">
        <v>7</v>
      </c>
      <c r="P68" s="7">
        <v>1179.5900000000001</v>
      </c>
      <c r="Q68" s="8">
        <f>M68-I68</f>
        <v>20.380000000000223</v>
      </c>
      <c r="R68" s="8">
        <f>N68-J68</f>
        <v>-19.599999999999994</v>
      </c>
      <c r="S68" s="8">
        <f>O68-K68</f>
        <v>-6</v>
      </c>
      <c r="T68" s="8">
        <f>P68-L68</f>
        <v>-5.2199999999997999</v>
      </c>
      <c r="U68" s="5" t="s">
        <v>319</v>
      </c>
      <c r="V68" s="5" t="s">
        <v>50</v>
      </c>
      <c r="W68" s="5" t="s">
        <v>320</v>
      </c>
      <c r="X68" s="5" t="s">
        <v>321</v>
      </c>
    </row>
    <row r="69" spans="1:24" x14ac:dyDescent="0.35">
      <c r="A69" s="5" t="s">
        <v>267</v>
      </c>
      <c r="B69" s="5" t="s">
        <v>82</v>
      </c>
      <c r="C69" s="5" t="s">
        <v>268</v>
      </c>
      <c r="D69" s="11" t="s">
        <v>269</v>
      </c>
      <c r="E69" s="5">
        <v>965.57</v>
      </c>
      <c r="F69" s="5">
        <v>176.14</v>
      </c>
      <c r="G69" s="5">
        <v>16</v>
      </c>
      <c r="H69" s="5">
        <v>1157.71</v>
      </c>
      <c r="I69" s="5">
        <v>980.5</v>
      </c>
      <c r="J69" s="5">
        <v>191.77999999999997</v>
      </c>
      <c r="K69" s="5">
        <v>16</v>
      </c>
      <c r="L69" s="5">
        <v>1188.28</v>
      </c>
      <c r="M69" s="5">
        <v>972.5</v>
      </c>
      <c r="N69" s="5">
        <v>183.78</v>
      </c>
      <c r="O69" s="5">
        <v>16</v>
      </c>
      <c r="P69" s="7">
        <v>1172.28</v>
      </c>
      <c r="Q69" s="8">
        <f>M69-I69</f>
        <v>-8</v>
      </c>
      <c r="R69" s="8">
        <f>N69-J69</f>
        <v>-7.9999999999999716</v>
      </c>
      <c r="S69" s="8">
        <f>O69-K69</f>
        <v>0</v>
      </c>
      <c r="T69" s="8">
        <f>P69-L69</f>
        <v>-16</v>
      </c>
      <c r="U69" s="5" t="s">
        <v>267</v>
      </c>
      <c r="V69" s="5" t="s">
        <v>82</v>
      </c>
      <c r="W69" s="5" t="s">
        <v>268</v>
      </c>
      <c r="X69" s="5" t="s">
        <v>269</v>
      </c>
    </row>
    <row r="70" spans="1:24" x14ac:dyDescent="0.35">
      <c r="A70" s="5" t="s">
        <v>235</v>
      </c>
      <c r="B70" s="5" t="s">
        <v>50</v>
      </c>
      <c r="C70" s="5" t="s">
        <v>236</v>
      </c>
      <c r="D70" s="11" t="s">
        <v>237</v>
      </c>
      <c r="E70" s="5">
        <v>1313.4</v>
      </c>
      <c r="F70" s="5">
        <v>271.27</v>
      </c>
      <c r="G70" s="5">
        <v>33</v>
      </c>
      <c r="H70" s="5">
        <v>1617.67</v>
      </c>
      <c r="I70" s="5">
        <v>1274.18</v>
      </c>
      <c r="J70" s="5">
        <v>317.49</v>
      </c>
      <c r="K70" s="5">
        <v>31.5</v>
      </c>
      <c r="L70" s="5">
        <v>1623.17</v>
      </c>
      <c r="M70" s="5">
        <v>1275</v>
      </c>
      <c r="N70" s="5">
        <v>295.33</v>
      </c>
      <c r="O70" s="5">
        <v>28</v>
      </c>
      <c r="P70" s="7">
        <v>1598.33</v>
      </c>
      <c r="Q70" s="8">
        <f>M70-I70</f>
        <v>0.81999999999993634</v>
      </c>
      <c r="R70" s="8">
        <f>N70-J70</f>
        <v>-22.160000000000025</v>
      </c>
      <c r="S70" s="8">
        <f>O70-K70</f>
        <v>-3.5</v>
      </c>
      <c r="T70" s="8">
        <f>P70-L70</f>
        <v>-24.840000000000146</v>
      </c>
      <c r="U70" s="5" t="s">
        <v>235</v>
      </c>
      <c r="V70" s="5" t="s">
        <v>50</v>
      </c>
      <c r="W70" s="5" t="s">
        <v>236</v>
      </c>
      <c r="X70" s="5" t="s">
        <v>237</v>
      </c>
    </row>
    <row r="71" spans="1:24" x14ac:dyDescent="0.35">
      <c r="A71" s="5" t="s">
        <v>277</v>
      </c>
      <c r="B71" s="5" t="s">
        <v>50</v>
      </c>
      <c r="C71" s="5" t="s">
        <v>278</v>
      </c>
      <c r="D71" s="11" t="s">
        <v>237</v>
      </c>
      <c r="E71" s="5">
        <v>752.76</v>
      </c>
      <c r="F71" s="5">
        <v>127.32</v>
      </c>
      <c r="G71" s="5">
        <v>18</v>
      </c>
      <c r="H71" s="5">
        <v>898.07999999999993</v>
      </c>
      <c r="I71" s="5">
        <v>754.2</v>
      </c>
      <c r="J71" s="5">
        <v>129.48999999999998</v>
      </c>
      <c r="K71" s="5">
        <v>18</v>
      </c>
      <c r="L71" s="5">
        <v>901.69</v>
      </c>
      <c r="M71" s="5">
        <v>748</v>
      </c>
      <c r="N71" s="5">
        <v>127.49</v>
      </c>
      <c r="O71" s="5">
        <v>18</v>
      </c>
      <c r="P71" s="7">
        <v>893.49</v>
      </c>
      <c r="Q71" s="8">
        <f>M71-I71</f>
        <v>-6.2000000000000455</v>
      </c>
      <c r="R71" s="8">
        <f>N71-J71</f>
        <v>-1.9999999999999858</v>
      </c>
      <c r="S71" s="8">
        <f>O71-K71</f>
        <v>0</v>
      </c>
      <c r="T71" s="8">
        <f>P71-L71</f>
        <v>-8.2000000000000455</v>
      </c>
      <c r="U71" s="5" t="s">
        <v>277</v>
      </c>
      <c r="V71" s="5" t="s">
        <v>50</v>
      </c>
      <c r="W71" s="5" t="s">
        <v>278</v>
      </c>
      <c r="X71" s="5" t="s">
        <v>237</v>
      </c>
    </row>
    <row r="72" spans="1:24" x14ac:dyDescent="0.35">
      <c r="A72" s="5" t="s">
        <v>302</v>
      </c>
      <c r="B72" s="5" t="s">
        <v>50</v>
      </c>
      <c r="C72" s="5" t="s">
        <v>303</v>
      </c>
      <c r="D72" s="11" t="s">
        <v>237</v>
      </c>
      <c r="E72" s="5">
        <v>1022.1600000000001</v>
      </c>
      <c r="F72" s="5">
        <v>119.24</v>
      </c>
      <c r="G72" s="5">
        <v>13</v>
      </c>
      <c r="H72" s="5">
        <v>1154.4000000000001</v>
      </c>
      <c r="I72" s="5">
        <v>1021.5200000000001</v>
      </c>
      <c r="J72" s="5">
        <v>156.45999999999998</v>
      </c>
      <c r="K72" s="5">
        <v>13</v>
      </c>
      <c r="L72" s="5">
        <v>1190.98</v>
      </c>
      <c r="M72" s="5">
        <v>1049.03</v>
      </c>
      <c r="N72" s="5">
        <v>141.16999999999999</v>
      </c>
      <c r="O72" s="5">
        <v>13</v>
      </c>
      <c r="P72" s="7">
        <v>1203.2</v>
      </c>
      <c r="Q72" s="8">
        <f>M72-I72</f>
        <v>27.509999999999877</v>
      </c>
      <c r="R72" s="8">
        <f>N72-J72</f>
        <v>-15.289999999999992</v>
      </c>
      <c r="S72" s="8">
        <f>O72-K72</f>
        <v>0</v>
      </c>
      <c r="T72" s="8">
        <f>P72-L72</f>
        <v>12.220000000000027</v>
      </c>
      <c r="U72" s="5" t="s">
        <v>302</v>
      </c>
      <c r="V72" s="5" t="s">
        <v>50</v>
      </c>
      <c r="W72" s="5" t="s">
        <v>303</v>
      </c>
      <c r="X72" s="5" t="s">
        <v>237</v>
      </c>
    </row>
    <row r="73" spans="1:24" x14ac:dyDescent="0.35">
      <c r="A73" s="5" t="s">
        <v>293</v>
      </c>
      <c r="B73" s="5" t="s">
        <v>50</v>
      </c>
      <c r="C73" s="5" t="s">
        <v>294</v>
      </c>
      <c r="D73" s="11" t="s">
        <v>237</v>
      </c>
      <c r="E73" s="5">
        <v>1118.2900000000002</v>
      </c>
      <c r="F73" s="5">
        <v>153.80000000000001</v>
      </c>
      <c r="G73" s="5">
        <v>19</v>
      </c>
      <c r="H73" s="5">
        <v>1291.0900000000001</v>
      </c>
      <c r="I73" s="5">
        <v>1123.9000000000001</v>
      </c>
      <c r="J73" s="5">
        <v>148.19</v>
      </c>
      <c r="K73" s="5">
        <v>21</v>
      </c>
      <c r="L73" s="5">
        <v>1293.0900000000001</v>
      </c>
      <c r="M73" s="5">
        <v>1080.8900000000001</v>
      </c>
      <c r="N73" s="5">
        <v>145.55000000000001</v>
      </c>
      <c r="O73" s="5">
        <v>19</v>
      </c>
      <c r="P73" s="7">
        <v>1245.44</v>
      </c>
      <c r="Q73" s="8">
        <f>M73-I73</f>
        <v>-43.009999999999991</v>
      </c>
      <c r="R73" s="8">
        <f>N73-J73</f>
        <v>-2.6399999999999864</v>
      </c>
      <c r="S73" s="8">
        <f>O73-K73</f>
        <v>-2</v>
      </c>
      <c r="T73" s="8">
        <f>P73-L73</f>
        <v>-47.650000000000091</v>
      </c>
      <c r="U73" s="5" t="s">
        <v>293</v>
      </c>
      <c r="V73" s="5" t="s">
        <v>50</v>
      </c>
      <c r="W73" s="5" t="s">
        <v>294</v>
      </c>
      <c r="X73" s="5" t="s">
        <v>237</v>
      </c>
    </row>
    <row r="74" spans="1:24" x14ac:dyDescent="0.35">
      <c r="A74" s="5" t="s">
        <v>388</v>
      </c>
      <c r="B74" s="5" t="s">
        <v>31</v>
      </c>
      <c r="C74" s="5" t="s">
        <v>389</v>
      </c>
      <c r="D74" s="11" t="s">
        <v>387</v>
      </c>
      <c r="E74" s="5">
        <v>1242.52</v>
      </c>
      <c r="F74" s="5">
        <v>171.68</v>
      </c>
      <c r="G74" s="5">
        <v>26</v>
      </c>
      <c r="H74" s="5">
        <v>1440.2</v>
      </c>
      <c r="I74" s="5">
        <v>1212.2</v>
      </c>
      <c r="J74" s="5">
        <v>205.10000000000002</v>
      </c>
      <c r="K74" s="5">
        <v>20.5</v>
      </c>
      <c r="L74" s="5">
        <v>1437.8000000000002</v>
      </c>
      <c r="M74" s="5">
        <v>1178.6099999999999</v>
      </c>
      <c r="N74" s="5">
        <v>163.03</v>
      </c>
      <c r="O74" s="5">
        <v>26</v>
      </c>
      <c r="P74" s="7">
        <v>1367.6399999999999</v>
      </c>
      <c r="Q74" s="8">
        <f>M74-I74</f>
        <v>-33.590000000000146</v>
      </c>
      <c r="R74" s="8">
        <f>N74-J74</f>
        <v>-42.070000000000022</v>
      </c>
      <c r="S74" s="8">
        <f>O74-K74</f>
        <v>5.5</v>
      </c>
      <c r="T74" s="8">
        <f>P74-L74</f>
        <v>-70.160000000000309</v>
      </c>
      <c r="U74" s="5" t="s">
        <v>388</v>
      </c>
      <c r="V74" s="5" t="s">
        <v>31</v>
      </c>
      <c r="W74" s="5" t="s">
        <v>389</v>
      </c>
      <c r="X74" s="5" t="s">
        <v>387</v>
      </c>
    </row>
    <row r="75" spans="1:24" x14ac:dyDescent="0.35">
      <c r="A75" s="5" t="s">
        <v>286</v>
      </c>
      <c r="B75" s="5" t="s">
        <v>50</v>
      </c>
      <c r="C75" s="5" t="s">
        <v>287</v>
      </c>
      <c r="D75" s="11" t="s">
        <v>288</v>
      </c>
      <c r="E75" s="5">
        <v>1358.14</v>
      </c>
      <c r="F75" s="5">
        <v>163.95</v>
      </c>
      <c r="G75" s="5">
        <v>21</v>
      </c>
      <c r="H75" s="5">
        <v>1543.0900000000001</v>
      </c>
      <c r="I75" s="5">
        <v>1362.0500000000002</v>
      </c>
      <c r="J75" s="5">
        <v>162.22999999999999</v>
      </c>
      <c r="K75" s="5">
        <v>21</v>
      </c>
      <c r="L75" s="5">
        <v>1545.2800000000002</v>
      </c>
      <c r="M75" s="5">
        <v>1308.0800000000002</v>
      </c>
      <c r="N75" s="5">
        <v>158.28</v>
      </c>
      <c r="O75" s="5">
        <v>21</v>
      </c>
      <c r="P75" s="7">
        <v>1487.3600000000001</v>
      </c>
      <c r="Q75" s="8">
        <f>M75-I75</f>
        <v>-53.970000000000027</v>
      </c>
      <c r="R75" s="8">
        <f>N75-J75</f>
        <v>-3.9499999999999886</v>
      </c>
      <c r="S75" s="8">
        <f>O75-K75</f>
        <v>0</v>
      </c>
      <c r="T75" s="8">
        <f>P75-L75</f>
        <v>-57.920000000000073</v>
      </c>
      <c r="U75" s="5" t="s">
        <v>286</v>
      </c>
      <c r="V75" s="5" t="s">
        <v>50</v>
      </c>
      <c r="W75" s="5" t="s">
        <v>287</v>
      </c>
      <c r="X75" s="5" t="s">
        <v>288</v>
      </c>
    </row>
    <row r="76" spans="1:24" x14ac:dyDescent="0.35">
      <c r="A76" s="5" t="s">
        <v>308</v>
      </c>
      <c r="B76" s="5" t="s">
        <v>24</v>
      </c>
      <c r="C76" s="5" t="s">
        <v>309</v>
      </c>
      <c r="D76" s="11" t="s">
        <v>242</v>
      </c>
      <c r="E76" s="5">
        <v>472.84</v>
      </c>
      <c r="F76" s="5">
        <v>79.069999999999993</v>
      </c>
      <c r="G76" s="5">
        <v>4</v>
      </c>
      <c r="H76" s="5">
        <v>555.91</v>
      </c>
      <c r="I76" s="5">
        <v>487.09999999999997</v>
      </c>
      <c r="J76" s="5">
        <v>67.709999999999994</v>
      </c>
      <c r="K76" s="5">
        <v>4</v>
      </c>
      <c r="L76" s="5">
        <v>558.80999999999995</v>
      </c>
      <c r="M76" s="5">
        <v>464.9</v>
      </c>
      <c r="N76" s="5">
        <v>71.12</v>
      </c>
      <c r="O76" s="5">
        <v>4</v>
      </c>
      <c r="P76" s="7">
        <v>540.02</v>
      </c>
      <c r="Q76" s="8">
        <f>M76-I76</f>
        <v>-22.199999999999989</v>
      </c>
      <c r="R76" s="8">
        <f>N76-J76</f>
        <v>3.4100000000000108</v>
      </c>
      <c r="S76" s="8">
        <f>O76-K76</f>
        <v>0</v>
      </c>
      <c r="T76" s="8">
        <f>P76-L76</f>
        <v>-18.789999999999964</v>
      </c>
      <c r="U76" s="5" t="s">
        <v>308</v>
      </c>
      <c r="V76" s="5" t="s">
        <v>24</v>
      </c>
      <c r="W76" s="5" t="s">
        <v>309</v>
      </c>
      <c r="X76" s="5" t="s">
        <v>242</v>
      </c>
    </row>
    <row r="77" spans="1:24" x14ac:dyDescent="0.35">
      <c r="A77" s="5" t="s">
        <v>240</v>
      </c>
      <c r="B77" s="5" t="s">
        <v>35</v>
      </c>
      <c r="C77" s="5" t="s">
        <v>241</v>
      </c>
      <c r="D77" s="11" t="s">
        <v>242</v>
      </c>
      <c r="E77" s="5">
        <v>1370.18</v>
      </c>
      <c r="F77" s="5">
        <v>151.26</v>
      </c>
      <c r="G77" s="5">
        <v>13</v>
      </c>
      <c r="H77" s="5">
        <v>1534.44</v>
      </c>
      <c r="I77" s="5">
        <v>1375.95</v>
      </c>
      <c r="J77" s="5">
        <v>165.69</v>
      </c>
      <c r="K77" s="5">
        <v>13</v>
      </c>
      <c r="L77" s="5">
        <v>1554.64</v>
      </c>
      <c r="M77" s="5">
        <v>1333.87</v>
      </c>
      <c r="N77" s="5">
        <v>147.29</v>
      </c>
      <c r="O77" s="5">
        <v>13</v>
      </c>
      <c r="P77" s="7">
        <v>1494.1599999999999</v>
      </c>
      <c r="Q77" s="8">
        <f>M77-I77</f>
        <v>-42.080000000000155</v>
      </c>
      <c r="R77" s="8">
        <f>N77-J77</f>
        <v>-18.400000000000006</v>
      </c>
      <c r="S77" s="8">
        <f>O77-K77</f>
        <v>0</v>
      </c>
      <c r="T77" s="8">
        <f>P77-L77</f>
        <v>-60.480000000000246</v>
      </c>
      <c r="U77" s="5" t="s">
        <v>240</v>
      </c>
      <c r="V77" s="5" t="s">
        <v>35</v>
      </c>
      <c r="W77" s="5" t="s">
        <v>241</v>
      </c>
      <c r="X77" s="5" t="s">
        <v>242</v>
      </c>
    </row>
    <row r="78" spans="1:24" x14ac:dyDescent="0.35">
      <c r="A78" s="5" t="s">
        <v>297</v>
      </c>
      <c r="B78" s="5" t="s">
        <v>50</v>
      </c>
      <c r="C78" s="5" t="s">
        <v>298</v>
      </c>
      <c r="D78" s="11" t="s">
        <v>299</v>
      </c>
      <c r="E78" s="5">
        <v>1457.78</v>
      </c>
      <c r="F78" s="5">
        <v>195.16</v>
      </c>
      <c r="G78" s="5">
        <v>20</v>
      </c>
      <c r="H78" s="5">
        <v>1672.94</v>
      </c>
      <c r="I78" s="5">
        <v>1472.1299999999999</v>
      </c>
      <c r="J78" s="5">
        <v>186.31</v>
      </c>
      <c r="K78" s="5">
        <v>20</v>
      </c>
      <c r="L78" s="5">
        <v>1678.4399999999998</v>
      </c>
      <c r="M78" s="5">
        <v>1475.67</v>
      </c>
      <c r="N78" s="5">
        <v>192.12</v>
      </c>
      <c r="O78" s="5">
        <v>20</v>
      </c>
      <c r="P78" s="7">
        <v>1687.79</v>
      </c>
      <c r="Q78" s="8">
        <f>M78-I78</f>
        <v>3.540000000000191</v>
      </c>
      <c r="R78" s="8">
        <f>N78-J78</f>
        <v>5.8100000000000023</v>
      </c>
      <c r="S78" s="8">
        <f>O78-K78</f>
        <v>0</v>
      </c>
      <c r="T78" s="8">
        <f>P78-L78</f>
        <v>9.3500000000001364</v>
      </c>
      <c r="U78" s="5" t="s">
        <v>297</v>
      </c>
      <c r="V78" s="5" t="s">
        <v>50</v>
      </c>
      <c r="W78" s="5" t="s">
        <v>298</v>
      </c>
      <c r="X78" s="5" t="s">
        <v>299</v>
      </c>
    </row>
    <row r="79" spans="1:24" x14ac:dyDescent="0.35">
      <c r="A79" s="5" t="s">
        <v>317</v>
      </c>
      <c r="B79" s="5" t="s">
        <v>24</v>
      </c>
      <c r="C79" s="5" t="s">
        <v>318</v>
      </c>
      <c r="D79" s="11" t="s">
        <v>299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7">
        <v>0</v>
      </c>
      <c r="Q79" s="8">
        <f>M79-I79</f>
        <v>0</v>
      </c>
      <c r="R79" s="8">
        <f>N79-J79</f>
        <v>0</v>
      </c>
      <c r="S79" s="8">
        <f>O79-K79</f>
        <v>0</v>
      </c>
      <c r="T79" s="8">
        <f>P79-L79</f>
        <v>0</v>
      </c>
      <c r="U79" s="5" t="s">
        <v>317</v>
      </c>
      <c r="V79" s="5" t="s">
        <v>24</v>
      </c>
      <c r="W79" s="5" t="s">
        <v>318</v>
      </c>
      <c r="X79" s="5" t="s">
        <v>299</v>
      </c>
    </row>
    <row r="80" spans="1:24" x14ac:dyDescent="0.35">
      <c r="A80" s="5" t="s">
        <v>337</v>
      </c>
      <c r="B80" s="5" t="s">
        <v>50</v>
      </c>
      <c r="C80" s="5" t="s">
        <v>338</v>
      </c>
      <c r="D80" s="11" t="s">
        <v>339</v>
      </c>
      <c r="E80" s="5">
        <v>1284.29</v>
      </c>
      <c r="F80" s="5">
        <v>216.93</v>
      </c>
      <c r="G80" s="5">
        <v>29</v>
      </c>
      <c r="H80" s="5">
        <v>1530.22</v>
      </c>
      <c r="I80" s="5">
        <v>1270.3999999999999</v>
      </c>
      <c r="J80" s="5">
        <v>231.87</v>
      </c>
      <c r="K80" s="5">
        <v>29</v>
      </c>
      <c r="L80" s="5">
        <v>1531.27</v>
      </c>
      <c r="M80" s="5">
        <v>1241.94</v>
      </c>
      <c r="N80" s="5">
        <v>218.31</v>
      </c>
      <c r="O80" s="5">
        <v>29</v>
      </c>
      <c r="P80" s="7">
        <v>1489.25</v>
      </c>
      <c r="Q80" s="8">
        <f>M80-I80</f>
        <v>-28.459999999999809</v>
      </c>
      <c r="R80" s="8">
        <f>N80-J80</f>
        <v>-13.560000000000002</v>
      </c>
      <c r="S80" s="8">
        <f>O80-K80</f>
        <v>0</v>
      </c>
      <c r="T80" s="8">
        <f>P80-L80</f>
        <v>-42.019999999999982</v>
      </c>
      <c r="U80" s="5" t="s">
        <v>337</v>
      </c>
      <c r="V80" s="5" t="s">
        <v>50</v>
      </c>
      <c r="W80" s="5" t="s">
        <v>338</v>
      </c>
      <c r="X80" s="5" t="s">
        <v>339</v>
      </c>
    </row>
    <row r="81" spans="1:24" x14ac:dyDescent="0.35">
      <c r="A81" s="5" t="s">
        <v>375</v>
      </c>
      <c r="B81" s="5" t="s">
        <v>50</v>
      </c>
      <c r="C81" s="5" t="s">
        <v>376</v>
      </c>
      <c r="D81" s="11" t="s">
        <v>377</v>
      </c>
      <c r="E81" s="5">
        <v>1749.47</v>
      </c>
      <c r="F81" s="5">
        <v>244.47</v>
      </c>
      <c r="G81" s="5">
        <v>16</v>
      </c>
      <c r="H81" s="5">
        <v>2009.94</v>
      </c>
      <c r="I81" s="5">
        <v>1761</v>
      </c>
      <c r="J81" s="5">
        <v>241.75</v>
      </c>
      <c r="K81" s="5">
        <v>16</v>
      </c>
      <c r="L81" s="5">
        <v>2018.75</v>
      </c>
      <c r="M81" s="5">
        <v>1752.6200000000001</v>
      </c>
      <c r="N81" s="5">
        <v>242.76</v>
      </c>
      <c r="O81" s="5">
        <v>16</v>
      </c>
      <c r="P81" s="7">
        <v>2011.38</v>
      </c>
      <c r="Q81" s="8">
        <f>M81-I81</f>
        <v>-8.3799999999998818</v>
      </c>
      <c r="R81" s="8">
        <f>N81-J81</f>
        <v>1.0099999999999909</v>
      </c>
      <c r="S81" s="8">
        <f>O81-K81</f>
        <v>0</v>
      </c>
      <c r="T81" s="8">
        <f>P81-L81</f>
        <v>-7.3699999999998909</v>
      </c>
      <c r="U81" s="5" t="s">
        <v>375</v>
      </c>
      <c r="V81" s="5" t="s">
        <v>50</v>
      </c>
      <c r="W81" s="5" t="s">
        <v>376</v>
      </c>
      <c r="X81" s="5" t="s">
        <v>377</v>
      </c>
    </row>
    <row r="82" spans="1:24" x14ac:dyDescent="0.35">
      <c r="A82" s="5" t="s">
        <v>243</v>
      </c>
      <c r="B82" s="5" t="s">
        <v>31</v>
      </c>
      <c r="C82" s="5" t="s">
        <v>244</v>
      </c>
      <c r="D82" s="11" t="s">
        <v>245</v>
      </c>
      <c r="E82" s="5">
        <v>1429.08</v>
      </c>
      <c r="F82" s="5">
        <v>225.37</v>
      </c>
      <c r="G82" s="5">
        <v>11</v>
      </c>
      <c r="H82" s="5">
        <v>1665.4499999999998</v>
      </c>
      <c r="I82" s="5">
        <v>1425.35</v>
      </c>
      <c r="J82" s="5">
        <v>242.98000000000002</v>
      </c>
      <c r="K82" s="5">
        <v>11</v>
      </c>
      <c r="L82" s="5">
        <v>1679.33</v>
      </c>
      <c r="M82" s="5">
        <v>1389.04</v>
      </c>
      <c r="N82" s="5">
        <v>219.1</v>
      </c>
      <c r="O82" s="5">
        <v>11</v>
      </c>
      <c r="P82" s="7">
        <v>1619.1399999999999</v>
      </c>
      <c r="Q82" s="8">
        <f>M82-I82</f>
        <v>-36.309999999999945</v>
      </c>
      <c r="R82" s="8">
        <f>N82-J82</f>
        <v>-23.880000000000024</v>
      </c>
      <c r="S82" s="8">
        <f>O82-K82</f>
        <v>0</v>
      </c>
      <c r="T82" s="8">
        <f>P82-L82</f>
        <v>-60.190000000000055</v>
      </c>
      <c r="U82" s="5" t="s">
        <v>243</v>
      </c>
      <c r="V82" s="5" t="s">
        <v>31</v>
      </c>
      <c r="W82" s="5" t="s">
        <v>244</v>
      </c>
      <c r="X82" s="5" t="s">
        <v>245</v>
      </c>
    </row>
    <row r="83" spans="1:24" x14ac:dyDescent="0.35">
      <c r="A83" s="5" t="s">
        <v>331</v>
      </c>
      <c r="B83" s="5" t="s">
        <v>35</v>
      </c>
      <c r="C83" s="5" t="s">
        <v>278</v>
      </c>
      <c r="D83" s="11" t="s">
        <v>332</v>
      </c>
      <c r="E83" s="5">
        <v>943.66000000000008</v>
      </c>
      <c r="F83" s="5">
        <v>125.22</v>
      </c>
      <c r="G83" s="5">
        <v>16</v>
      </c>
      <c r="H83" s="5">
        <v>1084.8800000000001</v>
      </c>
      <c r="I83" s="5">
        <v>953.95</v>
      </c>
      <c r="J83" s="5">
        <v>116.93</v>
      </c>
      <c r="K83" s="5">
        <v>16</v>
      </c>
      <c r="L83" s="5">
        <v>1086.8800000000001</v>
      </c>
      <c r="M83" s="5">
        <v>920.48</v>
      </c>
      <c r="N83" s="5">
        <v>126.2</v>
      </c>
      <c r="O83" s="5">
        <v>12</v>
      </c>
      <c r="P83" s="7">
        <v>1058.68</v>
      </c>
      <c r="Q83" s="8">
        <f>M83-I83</f>
        <v>-33.470000000000027</v>
      </c>
      <c r="R83" s="8">
        <f>N83-J83</f>
        <v>9.269999999999996</v>
      </c>
      <c r="S83" s="8">
        <f>O83-K83</f>
        <v>-4</v>
      </c>
      <c r="T83" s="8">
        <f>P83-L83</f>
        <v>-28.200000000000045</v>
      </c>
      <c r="U83" s="5" t="s">
        <v>331</v>
      </c>
      <c r="V83" s="5" t="s">
        <v>35</v>
      </c>
      <c r="W83" s="5" t="s">
        <v>278</v>
      </c>
      <c r="X83" s="5" t="s">
        <v>332</v>
      </c>
    </row>
    <row r="84" spans="1:24" x14ac:dyDescent="0.35">
      <c r="A84" s="5" t="s">
        <v>354</v>
      </c>
      <c r="B84" s="5" t="s">
        <v>82</v>
      </c>
      <c r="C84" s="5" t="s">
        <v>355</v>
      </c>
      <c r="D84" s="11" t="s">
        <v>332</v>
      </c>
      <c r="E84" s="5">
        <v>806.12</v>
      </c>
      <c r="F84" s="5">
        <v>126.62</v>
      </c>
      <c r="G84" s="5">
        <v>7</v>
      </c>
      <c r="H84" s="5">
        <v>939.74</v>
      </c>
      <c r="I84" s="5">
        <v>796.5</v>
      </c>
      <c r="J84" s="5">
        <v>136.24</v>
      </c>
      <c r="K84" s="5">
        <v>7</v>
      </c>
      <c r="L84" s="5">
        <v>939.74</v>
      </c>
      <c r="M84" s="5">
        <v>798.98</v>
      </c>
      <c r="N84" s="5">
        <v>131.05000000000001</v>
      </c>
      <c r="O84" s="5">
        <v>7</v>
      </c>
      <c r="P84" s="7">
        <v>937.03</v>
      </c>
      <c r="Q84" s="8">
        <f>M84-I84</f>
        <v>2.4800000000000182</v>
      </c>
      <c r="R84" s="8">
        <f>N84-J84</f>
        <v>-5.1899999999999977</v>
      </c>
      <c r="S84" s="8">
        <f>O84-K84</f>
        <v>0</v>
      </c>
      <c r="T84" s="8">
        <f>P84-L84</f>
        <v>-2.7100000000000364</v>
      </c>
      <c r="U84" s="5" t="s">
        <v>354</v>
      </c>
      <c r="V84" s="5" t="s">
        <v>82</v>
      </c>
      <c r="W84" s="5" t="s">
        <v>355</v>
      </c>
      <c r="X84" s="5" t="s">
        <v>332</v>
      </c>
    </row>
    <row r="85" spans="1:24" x14ac:dyDescent="0.35">
      <c r="A85" s="5" t="s">
        <v>333</v>
      </c>
      <c r="B85" s="5" t="s">
        <v>24</v>
      </c>
      <c r="C85" s="5" t="s">
        <v>334</v>
      </c>
      <c r="D85" s="11" t="s">
        <v>332</v>
      </c>
      <c r="E85" s="5">
        <v>1103.6699999999998</v>
      </c>
      <c r="F85" s="5">
        <v>215.7</v>
      </c>
      <c r="G85" s="5">
        <v>22</v>
      </c>
      <c r="H85" s="5">
        <v>1341.37</v>
      </c>
      <c r="I85" s="5">
        <v>1095.08</v>
      </c>
      <c r="J85" s="5">
        <v>185.81</v>
      </c>
      <c r="K85" s="5">
        <v>22</v>
      </c>
      <c r="L85" s="5">
        <v>1302.8899999999999</v>
      </c>
      <c r="M85" s="5">
        <v>1041.1099999999999</v>
      </c>
      <c r="N85" s="5">
        <v>189.95</v>
      </c>
      <c r="O85" s="5">
        <v>21</v>
      </c>
      <c r="P85" s="7">
        <v>1252.06</v>
      </c>
      <c r="Q85" s="8">
        <f>M85-I85</f>
        <v>-53.970000000000027</v>
      </c>
      <c r="R85" s="8">
        <f>N85-J85</f>
        <v>4.1399999999999864</v>
      </c>
      <c r="S85" s="8">
        <f>O85-K85</f>
        <v>-1</v>
      </c>
      <c r="T85" s="8">
        <f>P85-L85</f>
        <v>-50.829999999999927</v>
      </c>
      <c r="U85" s="5" t="s">
        <v>333</v>
      </c>
      <c r="V85" s="5" t="s">
        <v>24</v>
      </c>
      <c r="W85" s="5" t="s">
        <v>334</v>
      </c>
      <c r="X85" s="5" t="s">
        <v>332</v>
      </c>
    </row>
    <row r="86" spans="1:24" x14ac:dyDescent="0.35">
      <c r="A86" s="5" t="s">
        <v>358</v>
      </c>
      <c r="B86" s="5" t="s">
        <v>82</v>
      </c>
      <c r="C86" s="5" t="s">
        <v>359</v>
      </c>
      <c r="D86" s="11" t="s">
        <v>360</v>
      </c>
      <c r="E86" s="5">
        <v>937.1500000000002</v>
      </c>
      <c r="F86" s="5">
        <v>103.91</v>
      </c>
      <c r="G86" s="5">
        <v>20</v>
      </c>
      <c r="H86" s="5">
        <v>1061.0600000000002</v>
      </c>
      <c r="I86" s="5">
        <v>947.50000000000023</v>
      </c>
      <c r="J86" s="5">
        <v>118.56</v>
      </c>
      <c r="K86" s="5">
        <v>20</v>
      </c>
      <c r="L86" s="5">
        <v>1086.0600000000002</v>
      </c>
      <c r="M86" s="5">
        <v>965.64</v>
      </c>
      <c r="N86" s="5">
        <v>113.85</v>
      </c>
      <c r="O86" s="5">
        <v>20</v>
      </c>
      <c r="P86" s="7">
        <v>1099.49</v>
      </c>
      <c r="Q86" s="8">
        <f>M86-I86</f>
        <v>18.139999999999759</v>
      </c>
      <c r="R86" s="8">
        <f>N86-J86</f>
        <v>-4.710000000000008</v>
      </c>
      <c r="S86" s="8">
        <f>O86-K86</f>
        <v>0</v>
      </c>
      <c r="T86" s="8">
        <f>P86-L86</f>
        <v>13.429999999999836</v>
      </c>
      <c r="U86" s="5" t="s">
        <v>358</v>
      </c>
      <c r="V86" s="5" t="s">
        <v>82</v>
      </c>
      <c r="W86" s="5" t="s">
        <v>359</v>
      </c>
      <c r="X86" s="5" t="s">
        <v>360</v>
      </c>
    </row>
    <row r="87" spans="1:24" x14ac:dyDescent="0.35">
      <c r="A87" s="5" t="s">
        <v>345</v>
      </c>
      <c r="B87" s="5" t="s">
        <v>50</v>
      </c>
      <c r="C87" s="5" t="s">
        <v>346</v>
      </c>
      <c r="D87" s="11" t="s">
        <v>342</v>
      </c>
      <c r="E87" s="5">
        <v>878.74</v>
      </c>
      <c r="F87" s="5">
        <v>125.69</v>
      </c>
      <c r="G87" s="5">
        <v>10</v>
      </c>
      <c r="H87" s="5">
        <v>1014.4300000000001</v>
      </c>
      <c r="I87" s="5">
        <v>874.6</v>
      </c>
      <c r="J87" s="5">
        <v>132.07999999999998</v>
      </c>
      <c r="K87" s="5">
        <v>10</v>
      </c>
      <c r="L87" s="5">
        <v>1016.6800000000001</v>
      </c>
      <c r="M87" s="5">
        <v>884.81999999999994</v>
      </c>
      <c r="N87" s="5">
        <v>130.07</v>
      </c>
      <c r="O87" s="5">
        <v>10</v>
      </c>
      <c r="P87" s="7">
        <v>1024.8899999999999</v>
      </c>
      <c r="Q87" s="8">
        <f>M87-I87</f>
        <v>10.219999999999914</v>
      </c>
      <c r="R87" s="8">
        <f>N87-J87</f>
        <v>-2.0099999999999909</v>
      </c>
      <c r="S87" s="8">
        <f>O87-K87</f>
        <v>0</v>
      </c>
      <c r="T87" s="8">
        <f>P87-L87</f>
        <v>8.209999999999809</v>
      </c>
      <c r="U87" s="5" t="s">
        <v>345</v>
      </c>
      <c r="V87" s="5" t="s">
        <v>50</v>
      </c>
      <c r="W87" s="5" t="s">
        <v>346</v>
      </c>
      <c r="X87" s="5" t="s">
        <v>342</v>
      </c>
    </row>
    <row r="88" spans="1:24" x14ac:dyDescent="0.35">
      <c r="A88" s="5" t="s">
        <v>343</v>
      </c>
      <c r="B88" s="5" t="s">
        <v>31</v>
      </c>
      <c r="C88" s="5" t="s">
        <v>344</v>
      </c>
      <c r="D88" s="11" t="s">
        <v>342</v>
      </c>
      <c r="E88" s="5">
        <v>1325.83</v>
      </c>
      <c r="F88" s="5">
        <v>255.14</v>
      </c>
      <c r="G88" s="5">
        <v>14</v>
      </c>
      <c r="H88" s="5">
        <v>1594.9699999999998</v>
      </c>
      <c r="I88" s="5">
        <v>1318.1999999999998</v>
      </c>
      <c r="J88" s="5">
        <v>266.93</v>
      </c>
      <c r="K88" s="5">
        <v>14</v>
      </c>
      <c r="L88" s="5">
        <v>1599.1299999999999</v>
      </c>
      <c r="M88" s="5">
        <v>1309.68</v>
      </c>
      <c r="N88" s="5">
        <v>252.06</v>
      </c>
      <c r="O88" s="5">
        <v>14</v>
      </c>
      <c r="P88" s="7">
        <v>1575.74</v>
      </c>
      <c r="Q88" s="8">
        <f>M88-I88</f>
        <v>-8.5199999999997544</v>
      </c>
      <c r="R88" s="8">
        <f>N88-J88</f>
        <v>-14.870000000000005</v>
      </c>
      <c r="S88" s="8">
        <f>O88-K88</f>
        <v>0</v>
      </c>
      <c r="T88" s="8">
        <f>P88-L88</f>
        <v>-23.389999999999873</v>
      </c>
      <c r="U88" s="5" t="s">
        <v>343</v>
      </c>
      <c r="V88" s="5" t="s">
        <v>31</v>
      </c>
      <c r="W88" s="5" t="s">
        <v>344</v>
      </c>
      <c r="X88" s="5" t="s">
        <v>342</v>
      </c>
    </row>
    <row r="89" spans="1:24" x14ac:dyDescent="0.35">
      <c r="A89" s="5" t="s">
        <v>371</v>
      </c>
      <c r="B89" s="5" t="s">
        <v>24</v>
      </c>
      <c r="C89" s="5" t="s">
        <v>372</v>
      </c>
      <c r="D89" s="11" t="s">
        <v>342</v>
      </c>
      <c r="E89" s="5">
        <v>1066.4599999999998</v>
      </c>
      <c r="F89" s="5">
        <v>205.43</v>
      </c>
      <c r="G89" s="5">
        <v>21</v>
      </c>
      <c r="H89" s="5">
        <v>1292.8899999999999</v>
      </c>
      <c r="I89" s="5">
        <v>1048.4499999999998</v>
      </c>
      <c r="J89" s="5">
        <v>226.44</v>
      </c>
      <c r="K89" s="5">
        <v>21</v>
      </c>
      <c r="L89" s="5">
        <v>1295.8899999999999</v>
      </c>
      <c r="M89" s="5">
        <v>1108.6599999999999</v>
      </c>
      <c r="N89" s="5">
        <v>226.17</v>
      </c>
      <c r="O89" s="5">
        <v>21</v>
      </c>
      <c r="P89" s="7">
        <v>1355.83</v>
      </c>
      <c r="Q89" s="8">
        <f>M89-I89</f>
        <v>60.210000000000036</v>
      </c>
      <c r="R89" s="8">
        <f>N89-J89</f>
        <v>-0.27000000000001023</v>
      </c>
      <c r="S89" s="8">
        <f>O89-K89</f>
        <v>0</v>
      </c>
      <c r="T89" s="8">
        <f>P89-L89</f>
        <v>59.940000000000055</v>
      </c>
      <c r="U89" s="5" t="s">
        <v>371</v>
      </c>
      <c r="V89" s="5" t="s">
        <v>24</v>
      </c>
      <c r="W89" s="5" t="s">
        <v>372</v>
      </c>
      <c r="X89" s="5" t="s">
        <v>342</v>
      </c>
    </row>
    <row r="90" spans="1:24" x14ac:dyDescent="0.35">
      <c r="A90" s="5" t="s">
        <v>363</v>
      </c>
      <c r="B90" s="5" t="s">
        <v>82</v>
      </c>
      <c r="C90" s="5" t="s">
        <v>364</v>
      </c>
      <c r="D90" s="11" t="s">
        <v>342</v>
      </c>
      <c r="E90" s="5">
        <v>596.81000000000006</v>
      </c>
      <c r="F90" s="5">
        <v>82.8</v>
      </c>
      <c r="G90" s="5">
        <v>12</v>
      </c>
      <c r="H90" s="5">
        <v>691.61</v>
      </c>
      <c r="I90" s="5">
        <v>592.50000000000011</v>
      </c>
      <c r="J90" s="5">
        <v>85.11</v>
      </c>
      <c r="K90" s="5">
        <v>14</v>
      </c>
      <c r="L90" s="5">
        <v>691.61000000000013</v>
      </c>
      <c r="M90" s="5">
        <v>621.78</v>
      </c>
      <c r="N90" s="5">
        <v>87.57</v>
      </c>
      <c r="O90" s="5">
        <v>12</v>
      </c>
      <c r="P90" s="7">
        <v>721.34999999999991</v>
      </c>
      <c r="Q90" s="8">
        <f>M90-I90</f>
        <v>29.279999999999859</v>
      </c>
      <c r="R90" s="8">
        <f>N90-J90</f>
        <v>2.4599999999999937</v>
      </c>
      <c r="S90" s="8">
        <f>O90-K90</f>
        <v>-2</v>
      </c>
      <c r="T90" s="8">
        <f>P90-L90</f>
        <v>29.739999999999782</v>
      </c>
      <c r="U90" s="5" t="s">
        <v>363</v>
      </c>
      <c r="V90" s="5" t="s">
        <v>82</v>
      </c>
      <c r="W90" s="5" t="s">
        <v>364</v>
      </c>
      <c r="X90" s="5" t="s">
        <v>342</v>
      </c>
    </row>
    <row r="91" spans="1:24" x14ac:dyDescent="0.35">
      <c r="A91" s="5" t="s">
        <v>340</v>
      </c>
      <c r="B91" s="5" t="s">
        <v>31</v>
      </c>
      <c r="C91" s="5" t="s">
        <v>341</v>
      </c>
      <c r="D91" s="11" t="s">
        <v>342</v>
      </c>
      <c r="E91" s="5">
        <v>2220.59</v>
      </c>
      <c r="F91" s="5">
        <v>491.38</v>
      </c>
      <c r="G91" s="5">
        <v>27</v>
      </c>
      <c r="H91" s="5">
        <v>2738.9700000000003</v>
      </c>
      <c r="I91" s="5">
        <v>2217.77</v>
      </c>
      <c r="J91" s="5">
        <v>534.79999999999995</v>
      </c>
      <c r="K91" s="5">
        <v>28</v>
      </c>
      <c r="L91" s="5">
        <v>2780.5699999999997</v>
      </c>
      <c r="M91" s="5">
        <v>2194.8100000000004</v>
      </c>
      <c r="N91" s="5">
        <v>485.74</v>
      </c>
      <c r="O91" s="5">
        <v>27</v>
      </c>
      <c r="P91" s="7">
        <v>2707.55</v>
      </c>
      <c r="Q91" s="8">
        <f>M91-I91</f>
        <v>-22.959999999999582</v>
      </c>
      <c r="R91" s="8">
        <f>N91-J91</f>
        <v>-49.059999999999945</v>
      </c>
      <c r="S91" s="8">
        <f>O91-K91</f>
        <v>-1</v>
      </c>
      <c r="T91" s="8">
        <f>P91-L91</f>
        <v>-73.019999999999527</v>
      </c>
      <c r="U91" s="5" t="s">
        <v>340</v>
      </c>
      <c r="V91" s="5" t="s">
        <v>31</v>
      </c>
      <c r="W91" s="5" t="s">
        <v>341</v>
      </c>
      <c r="X91" s="5" t="s">
        <v>342</v>
      </c>
    </row>
    <row r="92" spans="1:24" x14ac:dyDescent="0.35">
      <c r="A92" s="5" t="s">
        <v>393</v>
      </c>
      <c r="B92" s="5" t="s">
        <v>50</v>
      </c>
      <c r="C92" s="5" t="s">
        <v>394</v>
      </c>
      <c r="D92" s="11" t="s">
        <v>395</v>
      </c>
      <c r="E92" s="5">
        <v>1226.3200000000002</v>
      </c>
      <c r="F92" s="5">
        <v>145.33000000000001</v>
      </c>
      <c r="G92" s="5">
        <v>23</v>
      </c>
      <c r="H92" s="5">
        <v>1394.65</v>
      </c>
      <c r="I92" s="5">
        <v>1219.8000000000002</v>
      </c>
      <c r="J92" s="5">
        <v>152.85000000000002</v>
      </c>
      <c r="K92" s="5">
        <v>23</v>
      </c>
      <c r="L92" s="5">
        <v>1395.65</v>
      </c>
      <c r="M92" s="5">
        <v>1204.8599999999999</v>
      </c>
      <c r="N92" s="5">
        <v>146.91</v>
      </c>
      <c r="O92" s="5">
        <v>23</v>
      </c>
      <c r="P92" s="7">
        <v>1374.77</v>
      </c>
      <c r="Q92" s="8">
        <f>M92-I92</f>
        <v>-14.940000000000282</v>
      </c>
      <c r="R92" s="8">
        <f>N92-J92</f>
        <v>-5.9400000000000261</v>
      </c>
      <c r="S92" s="8">
        <f>O92-K92</f>
        <v>0</v>
      </c>
      <c r="T92" s="8">
        <f>P92-L92</f>
        <v>-20.880000000000109</v>
      </c>
      <c r="U92" s="5" t="s">
        <v>393</v>
      </c>
      <c r="V92" s="5" t="s">
        <v>50</v>
      </c>
      <c r="W92" s="5" t="s">
        <v>394</v>
      </c>
      <c r="X92" s="5" t="s">
        <v>395</v>
      </c>
    </row>
    <row r="93" spans="1:24" x14ac:dyDescent="0.35">
      <c r="A93" s="5" t="s">
        <v>409</v>
      </c>
      <c r="B93" s="5" t="s">
        <v>24</v>
      </c>
      <c r="C93" s="5" t="s">
        <v>410</v>
      </c>
      <c r="D93" s="11" t="s">
        <v>395</v>
      </c>
      <c r="E93" s="5">
        <v>136.06</v>
      </c>
      <c r="F93" s="5">
        <v>11.05</v>
      </c>
      <c r="G93" s="5">
        <v>3</v>
      </c>
      <c r="H93" s="5">
        <v>150.11000000000001</v>
      </c>
      <c r="I93" s="5">
        <v>129</v>
      </c>
      <c r="J93" s="5">
        <v>16.11</v>
      </c>
      <c r="K93" s="5">
        <v>3</v>
      </c>
      <c r="L93" s="5">
        <v>148.11000000000001</v>
      </c>
      <c r="M93" s="5">
        <v>126.64999999999998</v>
      </c>
      <c r="N93" s="5">
        <v>13.11</v>
      </c>
      <c r="O93" s="5">
        <v>4</v>
      </c>
      <c r="P93" s="7">
        <v>143.76</v>
      </c>
      <c r="Q93" s="8">
        <f>M93-I93</f>
        <v>-2.3500000000000227</v>
      </c>
      <c r="R93" s="8">
        <f>N93-J93</f>
        <v>-3</v>
      </c>
      <c r="S93" s="8">
        <f>O93-K93</f>
        <v>1</v>
      </c>
      <c r="T93" s="8">
        <f>P93-L93</f>
        <v>-4.3500000000000227</v>
      </c>
      <c r="U93" s="5" t="s">
        <v>409</v>
      </c>
      <c r="V93" s="5" t="s">
        <v>24</v>
      </c>
      <c r="W93" s="5" t="s">
        <v>410</v>
      </c>
      <c r="X93" s="5" t="s">
        <v>395</v>
      </c>
    </row>
    <row r="94" spans="1:24" x14ac:dyDescent="0.35">
      <c r="A94" s="5" t="s">
        <v>246</v>
      </c>
      <c r="B94" s="5" t="s">
        <v>31</v>
      </c>
      <c r="C94" s="5" t="s">
        <v>247</v>
      </c>
      <c r="D94" s="11" t="s">
        <v>248</v>
      </c>
      <c r="E94" s="5">
        <v>1864.9700000000003</v>
      </c>
      <c r="F94" s="5">
        <v>293.58</v>
      </c>
      <c r="G94" s="5">
        <v>30</v>
      </c>
      <c r="H94" s="5">
        <v>2188.5500000000002</v>
      </c>
      <c r="I94" s="5">
        <v>1886.7600000000002</v>
      </c>
      <c r="J94" s="5">
        <v>276.19</v>
      </c>
      <c r="K94" s="5">
        <v>30</v>
      </c>
      <c r="L94" s="5">
        <v>2192.9500000000003</v>
      </c>
      <c r="M94" s="5">
        <v>1804.4899999999998</v>
      </c>
      <c r="N94" s="5">
        <v>284.20999999999998</v>
      </c>
      <c r="O94" s="5">
        <v>30</v>
      </c>
      <c r="P94" s="7">
        <v>2118.6999999999998</v>
      </c>
      <c r="Q94" s="8">
        <f>M94-I94</f>
        <v>-82.270000000000437</v>
      </c>
      <c r="R94" s="8">
        <f>N94-J94</f>
        <v>8.0199999999999818</v>
      </c>
      <c r="S94" s="8">
        <f>O94-K94</f>
        <v>0</v>
      </c>
      <c r="T94" s="8">
        <f>P94-L94</f>
        <v>-74.250000000000455</v>
      </c>
      <c r="U94" s="5" t="s">
        <v>246</v>
      </c>
      <c r="V94" s="5" t="s">
        <v>31</v>
      </c>
      <c r="W94" s="5" t="s">
        <v>247</v>
      </c>
      <c r="X94" s="5" t="s">
        <v>248</v>
      </c>
    </row>
    <row r="95" spans="1:24" x14ac:dyDescent="0.35">
      <c r="A95" s="5" t="s">
        <v>380</v>
      </c>
      <c r="B95" s="5" t="s">
        <v>50</v>
      </c>
      <c r="C95" s="5" t="s">
        <v>381</v>
      </c>
      <c r="D95" s="11" t="s">
        <v>382</v>
      </c>
      <c r="E95" s="5">
        <v>1070.53</v>
      </c>
      <c r="F95" s="5">
        <v>160.5</v>
      </c>
      <c r="G95" s="5">
        <v>9</v>
      </c>
      <c r="H95" s="5">
        <v>1240.03</v>
      </c>
      <c r="I95" s="5">
        <v>1118.5999999999999</v>
      </c>
      <c r="J95" s="5">
        <v>147.84</v>
      </c>
      <c r="K95" s="5">
        <v>9</v>
      </c>
      <c r="L95" s="5">
        <v>1275.4399999999998</v>
      </c>
      <c r="M95" s="5">
        <v>1169.9000000000001</v>
      </c>
      <c r="N95" s="5">
        <v>164.84</v>
      </c>
      <c r="O95" s="5">
        <v>9</v>
      </c>
      <c r="P95" s="7">
        <v>1343.74</v>
      </c>
      <c r="Q95" s="8">
        <f>M95-I95</f>
        <v>51.300000000000182</v>
      </c>
      <c r="R95" s="8">
        <f>N95-J95</f>
        <v>17</v>
      </c>
      <c r="S95" s="8">
        <f>O95-K95</f>
        <v>0</v>
      </c>
      <c r="T95" s="8">
        <f>P95-L95</f>
        <v>68.300000000000182</v>
      </c>
      <c r="U95" s="5" t="s">
        <v>380</v>
      </c>
      <c r="V95" s="5" t="s">
        <v>50</v>
      </c>
      <c r="W95" s="5" t="s">
        <v>381</v>
      </c>
      <c r="X95" s="5" t="s">
        <v>382</v>
      </c>
    </row>
    <row r="96" spans="1:24" x14ac:dyDescent="0.35">
      <c r="A96" s="5" t="s">
        <v>405</v>
      </c>
      <c r="B96" s="5" t="s">
        <v>50</v>
      </c>
      <c r="C96" s="5" t="s">
        <v>406</v>
      </c>
      <c r="D96" s="11" t="s">
        <v>404</v>
      </c>
      <c r="E96" s="5">
        <v>936.97999999999979</v>
      </c>
      <c r="F96" s="5">
        <v>162.43</v>
      </c>
      <c r="G96" s="5">
        <v>9</v>
      </c>
      <c r="H96" s="5">
        <v>1108.4099999999999</v>
      </c>
      <c r="I96" s="5">
        <v>944.04999999999984</v>
      </c>
      <c r="J96" s="5">
        <v>157.51000000000002</v>
      </c>
      <c r="K96" s="5">
        <v>9</v>
      </c>
      <c r="L96" s="5">
        <v>1110.56</v>
      </c>
      <c r="M96" s="5">
        <v>900.0200000000001</v>
      </c>
      <c r="N96" s="5">
        <v>152.65</v>
      </c>
      <c r="O96" s="5">
        <v>6</v>
      </c>
      <c r="P96" s="7">
        <v>1058.67</v>
      </c>
      <c r="Q96" s="8">
        <f>M96-I96</f>
        <v>-44.029999999999745</v>
      </c>
      <c r="R96" s="8">
        <f>N96-J96</f>
        <v>-4.8600000000000136</v>
      </c>
      <c r="S96" s="8">
        <f>O96-K96</f>
        <v>-3</v>
      </c>
      <c r="T96" s="8">
        <f>P96-L96</f>
        <v>-51.889999999999873</v>
      </c>
      <c r="U96" s="5" t="s">
        <v>405</v>
      </c>
      <c r="V96" s="5" t="s">
        <v>50</v>
      </c>
      <c r="W96" s="5" t="s">
        <v>406</v>
      </c>
      <c r="X96" s="5" t="s">
        <v>404</v>
      </c>
    </row>
    <row r="97" spans="1:24" x14ac:dyDescent="0.35">
      <c r="A97" s="5" t="s">
        <v>349</v>
      </c>
      <c r="B97" s="5" t="s">
        <v>31</v>
      </c>
      <c r="C97" s="5" t="s">
        <v>350</v>
      </c>
      <c r="D97" s="11" t="s">
        <v>351</v>
      </c>
      <c r="E97" s="5">
        <v>1588.75</v>
      </c>
      <c r="F97" s="5">
        <v>258.54000000000002</v>
      </c>
      <c r="G97" s="5">
        <v>20</v>
      </c>
      <c r="H97" s="5">
        <v>1867.29</v>
      </c>
      <c r="I97" s="5">
        <v>1577.95</v>
      </c>
      <c r="J97" s="5">
        <v>275.59000000000003</v>
      </c>
      <c r="K97" s="5">
        <v>20</v>
      </c>
      <c r="L97" s="5">
        <v>1873.54</v>
      </c>
      <c r="M97" s="5">
        <v>1542.86</v>
      </c>
      <c r="N97" s="5">
        <v>251.17</v>
      </c>
      <c r="O97" s="5">
        <v>20</v>
      </c>
      <c r="P97" s="7">
        <v>1814.03</v>
      </c>
      <c r="Q97" s="8">
        <f>M97-I97</f>
        <v>-35.090000000000146</v>
      </c>
      <c r="R97" s="8">
        <f>N97-J97</f>
        <v>-24.420000000000044</v>
      </c>
      <c r="S97" s="8">
        <f>O97-K97</f>
        <v>0</v>
      </c>
      <c r="T97" s="8">
        <f>P97-L97</f>
        <v>-59.509999999999991</v>
      </c>
      <c r="U97" s="5" t="s">
        <v>349</v>
      </c>
      <c r="V97" s="5" t="s">
        <v>31</v>
      </c>
      <c r="W97" s="5" t="s">
        <v>350</v>
      </c>
      <c r="X97" s="5" t="s">
        <v>351</v>
      </c>
    </row>
    <row r="98" spans="1:24" x14ac:dyDescent="0.35">
      <c r="A98" s="5" t="s">
        <v>282</v>
      </c>
      <c r="B98" s="5" t="s">
        <v>50</v>
      </c>
      <c r="C98" s="5" t="s">
        <v>283</v>
      </c>
      <c r="D98" s="11" t="s">
        <v>256</v>
      </c>
      <c r="E98" s="5">
        <v>1468.6799999999998</v>
      </c>
      <c r="F98" s="5">
        <v>209.11</v>
      </c>
      <c r="G98" s="5">
        <v>17</v>
      </c>
      <c r="H98" s="5">
        <v>1694.79</v>
      </c>
      <c r="I98" s="5">
        <v>1469.9999999999998</v>
      </c>
      <c r="J98" s="5">
        <v>207.79000000000002</v>
      </c>
      <c r="K98" s="5">
        <v>18.5</v>
      </c>
      <c r="L98" s="5">
        <v>1696.2899999999997</v>
      </c>
      <c r="M98" s="5">
        <v>1464.89</v>
      </c>
      <c r="N98" s="5">
        <v>207.72</v>
      </c>
      <c r="O98" s="5">
        <v>17</v>
      </c>
      <c r="P98" s="7">
        <v>1689.6100000000001</v>
      </c>
      <c r="Q98" s="8">
        <f>M98-I98</f>
        <v>-5.1099999999996726</v>
      </c>
      <c r="R98" s="8">
        <f>N98-J98</f>
        <v>-7.00000000000216E-2</v>
      </c>
      <c r="S98" s="8">
        <f>O98-K98</f>
        <v>-1.5</v>
      </c>
      <c r="T98" s="8">
        <f>P98-L98</f>
        <v>-6.6799999999996089</v>
      </c>
      <c r="U98" s="5" t="s">
        <v>282</v>
      </c>
      <c r="V98" s="5" t="s">
        <v>50</v>
      </c>
      <c r="W98" s="5" t="s">
        <v>283</v>
      </c>
      <c r="X98" s="5" t="s">
        <v>256</v>
      </c>
    </row>
    <row r="99" spans="1:24" x14ac:dyDescent="0.35">
      <c r="A99" s="5" t="s">
        <v>254</v>
      </c>
      <c r="B99" s="5" t="s">
        <v>24</v>
      </c>
      <c r="C99" s="5" t="s">
        <v>255</v>
      </c>
      <c r="D99" s="11" t="s">
        <v>256</v>
      </c>
      <c r="E99" s="5">
        <v>1700.4</v>
      </c>
      <c r="F99" s="5">
        <v>260.31</v>
      </c>
      <c r="G99" s="5">
        <v>18</v>
      </c>
      <c r="H99" s="5">
        <v>1978.71</v>
      </c>
      <c r="I99" s="5">
        <v>1707.2</v>
      </c>
      <c r="J99" s="5">
        <v>280.7</v>
      </c>
      <c r="K99" s="5">
        <v>18</v>
      </c>
      <c r="L99" s="5">
        <v>2005.9</v>
      </c>
      <c r="M99" s="5">
        <v>1673.0299999999997</v>
      </c>
      <c r="N99" s="5">
        <v>265.61</v>
      </c>
      <c r="O99" s="5">
        <v>18</v>
      </c>
      <c r="P99" s="7">
        <v>1956.6399999999999</v>
      </c>
      <c r="Q99" s="8">
        <f>M99-I99</f>
        <v>-34.1700000000003</v>
      </c>
      <c r="R99" s="8">
        <f>N99-J99</f>
        <v>-15.089999999999975</v>
      </c>
      <c r="S99" s="8">
        <f>O99-K99</f>
        <v>0</v>
      </c>
      <c r="T99" s="8">
        <f>P99-L99</f>
        <v>-49.260000000000218</v>
      </c>
      <c r="U99" s="5" t="s">
        <v>254</v>
      </c>
      <c r="V99" s="5" t="s">
        <v>24</v>
      </c>
      <c r="W99" s="5" t="s">
        <v>255</v>
      </c>
      <c r="X99" s="5" t="s">
        <v>256</v>
      </c>
    </row>
    <row r="100" spans="1:24" x14ac:dyDescent="0.35">
      <c r="A100" s="5" t="s">
        <v>259</v>
      </c>
      <c r="B100" s="5" t="s">
        <v>123</v>
      </c>
      <c r="C100" s="5" t="s">
        <v>260</v>
      </c>
      <c r="D100" s="11" t="s">
        <v>256</v>
      </c>
      <c r="E100" s="5">
        <v>191.32</v>
      </c>
      <c r="F100" s="5">
        <v>49.68</v>
      </c>
      <c r="G100" s="5">
        <v>0</v>
      </c>
      <c r="H100" s="5">
        <v>241</v>
      </c>
      <c r="I100" s="5">
        <v>194</v>
      </c>
      <c r="J100" s="5">
        <v>47</v>
      </c>
      <c r="K100" s="5">
        <v>0</v>
      </c>
      <c r="L100" s="5">
        <v>241</v>
      </c>
      <c r="M100" s="5">
        <v>192.66</v>
      </c>
      <c r="N100" s="5">
        <v>48.34</v>
      </c>
      <c r="O100" s="5">
        <v>0</v>
      </c>
      <c r="P100" s="7">
        <v>241</v>
      </c>
      <c r="Q100" s="8">
        <f>M100-I100</f>
        <v>-1.3400000000000034</v>
      </c>
      <c r="R100" s="8">
        <f>N100-J100</f>
        <v>1.3400000000000034</v>
      </c>
      <c r="S100" s="8">
        <f>O100-K100</f>
        <v>0</v>
      </c>
      <c r="T100" s="8">
        <f>P100-L100</f>
        <v>0</v>
      </c>
      <c r="U100" s="5" t="s">
        <v>259</v>
      </c>
      <c r="V100" s="5" t="s">
        <v>123</v>
      </c>
      <c r="W100" s="5" t="s">
        <v>260</v>
      </c>
      <c r="X100" s="5" t="s">
        <v>256</v>
      </c>
    </row>
    <row r="101" spans="1:24" s="67" customFormat="1" ht="15.5" x14ac:dyDescent="0.35">
      <c r="A101" s="71"/>
      <c r="B101" s="71"/>
      <c r="C101" s="71"/>
      <c r="D101" s="71" t="s">
        <v>648</v>
      </c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2"/>
      <c r="Q101" s="66">
        <f>SUM(Q68:Q100)</f>
        <v>-396.53999999999996</v>
      </c>
      <c r="R101" s="66">
        <f t="shared" ref="R101:T101" si="1">SUM(R68:R100)</f>
        <v>-248.5800000000001</v>
      </c>
      <c r="S101" s="66">
        <f t="shared" si="1"/>
        <v>-17.5</v>
      </c>
      <c r="T101" s="66">
        <f t="shared" si="1"/>
        <v>-662.62000000000046</v>
      </c>
      <c r="U101" s="65"/>
      <c r="V101" s="65"/>
      <c r="W101" s="65"/>
      <c r="X101" s="65"/>
    </row>
    <row r="102" spans="1:24" x14ac:dyDescent="0.35">
      <c r="A102" s="5"/>
      <c r="B102" s="5"/>
      <c r="C102" s="5"/>
      <c r="D102" s="11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7"/>
      <c r="U102" s="5"/>
      <c r="V102" s="5"/>
      <c r="W102" s="5"/>
      <c r="X102" s="5"/>
    </row>
    <row r="103" spans="1:24" x14ac:dyDescent="0.35">
      <c r="A103" s="5"/>
      <c r="B103" s="5"/>
      <c r="C103" s="5"/>
      <c r="D103" s="11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7"/>
      <c r="U103" s="5"/>
      <c r="V103" s="5"/>
      <c r="W103" s="5"/>
      <c r="X103" s="5"/>
    </row>
    <row r="104" spans="1:24" x14ac:dyDescent="0.35">
      <c r="A104" s="5" t="s">
        <v>516</v>
      </c>
      <c r="B104" s="5" t="s">
        <v>31</v>
      </c>
      <c r="C104" s="5" t="s">
        <v>517</v>
      </c>
      <c r="D104" s="11" t="s">
        <v>518</v>
      </c>
      <c r="E104" s="5">
        <v>1392.75</v>
      </c>
      <c r="F104" s="5">
        <v>207.15</v>
      </c>
      <c r="G104" s="5">
        <v>19</v>
      </c>
      <c r="H104" s="5">
        <v>1618.9</v>
      </c>
      <c r="I104" s="5">
        <v>1362.5</v>
      </c>
      <c r="J104" s="5">
        <v>275.90999999999997</v>
      </c>
      <c r="K104" s="5">
        <v>19</v>
      </c>
      <c r="L104" s="5">
        <v>1657.4099999999999</v>
      </c>
      <c r="M104" s="5">
        <v>1380.9099999999999</v>
      </c>
      <c r="N104" s="5">
        <v>205.41</v>
      </c>
      <c r="O104" s="5">
        <v>19</v>
      </c>
      <c r="P104" s="7">
        <v>1605.32</v>
      </c>
      <c r="Q104" s="8">
        <f>M104-I104</f>
        <v>18.409999999999854</v>
      </c>
      <c r="R104" s="8">
        <f>N104-J104</f>
        <v>-70.499999999999972</v>
      </c>
      <c r="S104" s="8">
        <f>O104-K104</f>
        <v>0</v>
      </c>
      <c r="T104" s="8">
        <f>P104-L104</f>
        <v>-52.089999999999918</v>
      </c>
      <c r="U104" s="5" t="s">
        <v>516</v>
      </c>
      <c r="V104" s="5" t="s">
        <v>31</v>
      </c>
      <c r="W104" s="5" t="s">
        <v>517</v>
      </c>
      <c r="X104" s="5" t="s">
        <v>518</v>
      </c>
    </row>
    <row r="105" spans="1:24" x14ac:dyDescent="0.35">
      <c r="A105" s="5" t="s">
        <v>519</v>
      </c>
      <c r="B105" s="5" t="s">
        <v>31</v>
      </c>
      <c r="C105" s="5" t="s">
        <v>520</v>
      </c>
      <c r="D105" s="11" t="s">
        <v>518</v>
      </c>
      <c r="E105" s="5">
        <v>1923.9300000000003</v>
      </c>
      <c r="F105" s="5">
        <v>292.58</v>
      </c>
      <c r="G105" s="5">
        <v>18</v>
      </c>
      <c r="H105" s="5">
        <v>2234.5100000000002</v>
      </c>
      <c r="I105" s="5">
        <v>1876.7000000000003</v>
      </c>
      <c r="J105" s="5">
        <v>335.08</v>
      </c>
      <c r="K105" s="5">
        <v>18</v>
      </c>
      <c r="L105" s="5">
        <v>2229.7800000000002</v>
      </c>
      <c r="M105" s="5">
        <v>1886.9099999999999</v>
      </c>
      <c r="N105" s="5">
        <v>287</v>
      </c>
      <c r="O105" s="5">
        <v>18</v>
      </c>
      <c r="P105" s="7">
        <v>2191.91</v>
      </c>
      <c r="Q105" s="8">
        <f>M105-I105</f>
        <v>10.209999999999582</v>
      </c>
      <c r="R105" s="8">
        <f>N105-J105</f>
        <v>-48.079999999999984</v>
      </c>
      <c r="S105" s="8">
        <f>O105-K105</f>
        <v>0</v>
      </c>
      <c r="T105" s="8">
        <f>P105-L105</f>
        <v>-37.870000000000346</v>
      </c>
      <c r="U105" s="5" t="s">
        <v>519</v>
      </c>
      <c r="V105" s="5" t="s">
        <v>31</v>
      </c>
      <c r="W105" s="5" t="s">
        <v>520</v>
      </c>
      <c r="X105" s="5" t="s">
        <v>518</v>
      </c>
    </row>
    <row r="106" spans="1:24" x14ac:dyDescent="0.35">
      <c r="A106" s="5" t="s">
        <v>434</v>
      </c>
      <c r="B106" s="5" t="s">
        <v>50</v>
      </c>
      <c r="C106" s="5" t="s">
        <v>435</v>
      </c>
      <c r="D106" s="11" t="s">
        <v>436</v>
      </c>
      <c r="E106" s="5">
        <v>1763.1999999999998</v>
      </c>
      <c r="F106" s="5">
        <v>253.94</v>
      </c>
      <c r="G106" s="5">
        <v>23</v>
      </c>
      <c r="H106" s="5">
        <v>2040.1399999999999</v>
      </c>
      <c r="I106" s="5">
        <v>1788.6</v>
      </c>
      <c r="J106" s="5">
        <v>243.44</v>
      </c>
      <c r="K106" s="5">
        <v>23</v>
      </c>
      <c r="L106" s="5">
        <v>2055.04</v>
      </c>
      <c r="M106" s="5">
        <v>1755.6999999999998</v>
      </c>
      <c r="N106" s="5">
        <v>245.92</v>
      </c>
      <c r="O106" s="5">
        <v>23</v>
      </c>
      <c r="P106" s="7">
        <v>2024.62</v>
      </c>
      <c r="Q106" s="8">
        <f>M106-I106</f>
        <v>-32.900000000000091</v>
      </c>
      <c r="R106" s="8">
        <f>N106-J106</f>
        <v>2.4799999999999898</v>
      </c>
      <c r="S106" s="8">
        <f>O106-K106</f>
        <v>0</v>
      </c>
      <c r="T106" s="8">
        <f>P106-L106</f>
        <v>-30.420000000000073</v>
      </c>
      <c r="U106" s="5" t="s">
        <v>434</v>
      </c>
      <c r="V106" s="5" t="s">
        <v>50</v>
      </c>
      <c r="W106" s="5" t="s">
        <v>435</v>
      </c>
      <c r="X106" s="5" t="s">
        <v>436</v>
      </c>
    </row>
    <row r="107" spans="1:24" x14ac:dyDescent="0.35">
      <c r="A107" s="5" t="s">
        <v>437</v>
      </c>
      <c r="B107" s="5" t="s">
        <v>31</v>
      </c>
      <c r="C107" s="5" t="s">
        <v>438</v>
      </c>
      <c r="D107" s="11" t="s">
        <v>436</v>
      </c>
      <c r="E107" s="5">
        <v>2814.66</v>
      </c>
      <c r="F107" s="5">
        <v>463.51</v>
      </c>
      <c r="G107" s="5">
        <v>53</v>
      </c>
      <c r="H107" s="5">
        <v>3331.17</v>
      </c>
      <c r="I107" s="5">
        <v>2908.95</v>
      </c>
      <c r="J107" s="5">
        <v>496.74</v>
      </c>
      <c r="K107" s="5">
        <v>54</v>
      </c>
      <c r="L107" s="5">
        <v>3459.6899999999996</v>
      </c>
      <c r="M107" s="5">
        <v>2870.67</v>
      </c>
      <c r="N107" s="5">
        <v>472.73</v>
      </c>
      <c r="O107" s="5">
        <v>54</v>
      </c>
      <c r="P107" s="7">
        <v>3397.4</v>
      </c>
      <c r="Q107" s="8">
        <f>M107-I107</f>
        <v>-38.279999999999745</v>
      </c>
      <c r="R107" s="8">
        <f>N107-J107</f>
        <v>-24.009999999999991</v>
      </c>
      <c r="S107" s="8">
        <f>O107-K107</f>
        <v>0</v>
      </c>
      <c r="T107" s="8">
        <f>P107-L107</f>
        <v>-62.289999999999509</v>
      </c>
      <c r="U107" s="5" t="s">
        <v>437</v>
      </c>
      <c r="V107" s="5" t="s">
        <v>31</v>
      </c>
      <c r="W107" s="5" t="s">
        <v>438</v>
      </c>
      <c r="X107" s="5" t="s">
        <v>436</v>
      </c>
    </row>
    <row r="108" spans="1:24" x14ac:dyDescent="0.35">
      <c r="A108" s="5" t="s">
        <v>485</v>
      </c>
      <c r="B108" s="5" t="s">
        <v>24</v>
      </c>
      <c r="C108" s="5" t="s">
        <v>486</v>
      </c>
      <c r="D108" s="11" t="s">
        <v>484</v>
      </c>
      <c r="E108" s="5">
        <v>721.19</v>
      </c>
      <c r="F108" s="5">
        <v>95.25</v>
      </c>
      <c r="G108" s="5">
        <v>22</v>
      </c>
      <c r="H108" s="5">
        <v>838.44</v>
      </c>
      <c r="I108" s="5">
        <v>761.40000000000009</v>
      </c>
      <c r="J108" s="5">
        <v>93.54</v>
      </c>
      <c r="K108" s="5">
        <v>17</v>
      </c>
      <c r="L108" s="5">
        <v>871.94</v>
      </c>
      <c r="M108" s="5">
        <v>720.12</v>
      </c>
      <c r="N108" s="5">
        <v>92.14</v>
      </c>
      <c r="O108" s="5">
        <v>22</v>
      </c>
      <c r="P108" s="7">
        <v>834.26</v>
      </c>
      <c r="Q108" s="8">
        <f>M108-I108</f>
        <v>-41.280000000000086</v>
      </c>
      <c r="R108" s="8">
        <f>N108-J108</f>
        <v>-1.4000000000000057</v>
      </c>
      <c r="S108" s="8">
        <f>O108-K108</f>
        <v>5</v>
      </c>
      <c r="T108" s="8">
        <f>P108-L108</f>
        <v>-37.680000000000064</v>
      </c>
      <c r="U108" s="5" t="s">
        <v>485</v>
      </c>
      <c r="V108" s="5" t="s">
        <v>24</v>
      </c>
      <c r="W108" s="5" t="s">
        <v>486</v>
      </c>
      <c r="X108" s="5" t="s">
        <v>484</v>
      </c>
    </row>
    <row r="109" spans="1:24" x14ac:dyDescent="0.35">
      <c r="A109" s="5" t="s">
        <v>558</v>
      </c>
      <c r="B109" s="5" t="s">
        <v>82</v>
      </c>
      <c r="C109" s="5" t="s">
        <v>559</v>
      </c>
      <c r="D109" s="11" t="s">
        <v>560</v>
      </c>
      <c r="E109" s="5">
        <v>811.54</v>
      </c>
      <c r="F109" s="5">
        <v>95.59</v>
      </c>
      <c r="G109" s="5">
        <v>9</v>
      </c>
      <c r="H109" s="5">
        <v>916.13</v>
      </c>
      <c r="I109" s="5">
        <v>773.5</v>
      </c>
      <c r="J109" s="5">
        <v>133.63</v>
      </c>
      <c r="K109" s="5">
        <v>9</v>
      </c>
      <c r="L109" s="5">
        <v>916.13</v>
      </c>
      <c r="M109" s="5">
        <v>810.37</v>
      </c>
      <c r="N109" s="5">
        <v>117.16</v>
      </c>
      <c r="O109" s="5">
        <v>9</v>
      </c>
      <c r="P109" s="7">
        <v>936.53</v>
      </c>
      <c r="Q109" s="8">
        <f>M109-I109</f>
        <v>36.870000000000005</v>
      </c>
      <c r="R109" s="8">
        <f>N109-J109</f>
        <v>-16.47</v>
      </c>
      <c r="S109" s="8">
        <f>O109-K109</f>
        <v>0</v>
      </c>
      <c r="T109" s="8">
        <f>P109-L109</f>
        <v>20.399999999999977</v>
      </c>
      <c r="U109" s="5" t="s">
        <v>558</v>
      </c>
      <c r="V109" s="5" t="s">
        <v>82</v>
      </c>
      <c r="W109" s="5" t="s">
        <v>559</v>
      </c>
      <c r="X109" s="5" t="s">
        <v>560</v>
      </c>
    </row>
    <row r="110" spans="1:24" x14ac:dyDescent="0.35">
      <c r="A110" s="5" t="s">
        <v>606</v>
      </c>
      <c r="B110" s="5" t="s">
        <v>24</v>
      </c>
      <c r="C110" s="5" t="s">
        <v>607</v>
      </c>
      <c r="D110" s="11" t="s">
        <v>560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7">
        <v>0</v>
      </c>
      <c r="Q110" s="8">
        <f>M110-I110</f>
        <v>0</v>
      </c>
      <c r="R110" s="8">
        <f>N110-J110</f>
        <v>0</v>
      </c>
      <c r="S110" s="8">
        <f>O110-K110</f>
        <v>0</v>
      </c>
      <c r="T110" s="8">
        <f>P110-L110</f>
        <v>0</v>
      </c>
      <c r="U110" s="5" t="s">
        <v>606</v>
      </c>
      <c r="V110" s="5" t="s">
        <v>24</v>
      </c>
      <c r="W110" s="5" t="s">
        <v>607</v>
      </c>
      <c r="X110" s="5" t="s">
        <v>560</v>
      </c>
    </row>
    <row r="111" spans="1:24" x14ac:dyDescent="0.35">
      <c r="A111" s="5" t="s">
        <v>563</v>
      </c>
      <c r="B111" s="5" t="s">
        <v>31</v>
      </c>
      <c r="C111" s="5" t="s">
        <v>323</v>
      </c>
      <c r="D111" s="11" t="s">
        <v>560</v>
      </c>
      <c r="E111" s="5">
        <v>1483.57</v>
      </c>
      <c r="F111" s="5">
        <v>181.34</v>
      </c>
      <c r="G111" s="5">
        <v>36</v>
      </c>
      <c r="H111" s="5">
        <v>1700.9099999999999</v>
      </c>
      <c r="I111" s="5">
        <v>1465.7</v>
      </c>
      <c r="J111" s="5">
        <v>220.09</v>
      </c>
      <c r="K111" s="5">
        <v>32.58</v>
      </c>
      <c r="L111" s="5">
        <v>1718.37</v>
      </c>
      <c r="M111" s="5">
        <v>1518.3</v>
      </c>
      <c r="N111" s="5">
        <v>185.48</v>
      </c>
      <c r="O111" s="5">
        <v>36</v>
      </c>
      <c r="P111" s="7">
        <v>1739.78</v>
      </c>
      <c r="Q111" s="8">
        <f>M111-I111</f>
        <v>52.599999999999909</v>
      </c>
      <c r="R111" s="8">
        <f>N111-J111</f>
        <v>-34.610000000000014</v>
      </c>
      <c r="S111" s="8">
        <f>O111-K111</f>
        <v>3.4200000000000017</v>
      </c>
      <c r="T111" s="8">
        <f>P111-L111</f>
        <v>21.410000000000082</v>
      </c>
      <c r="U111" s="5" t="s">
        <v>563</v>
      </c>
      <c r="V111" s="5" t="s">
        <v>31</v>
      </c>
      <c r="W111" s="5" t="s">
        <v>323</v>
      </c>
      <c r="X111" s="5" t="s">
        <v>560</v>
      </c>
    </row>
    <row r="112" spans="1:24" x14ac:dyDescent="0.35">
      <c r="A112" s="5" t="s">
        <v>414</v>
      </c>
      <c r="B112" s="5" t="s">
        <v>31</v>
      </c>
      <c r="C112" s="5" t="s">
        <v>415</v>
      </c>
      <c r="D112" s="11" t="s">
        <v>413</v>
      </c>
      <c r="E112" s="5">
        <v>1694.88</v>
      </c>
      <c r="F112" s="5">
        <v>220.82</v>
      </c>
      <c r="G112" s="5">
        <v>20</v>
      </c>
      <c r="H112" s="5">
        <v>1935.7</v>
      </c>
      <c r="I112" s="5">
        <v>1662.91</v>
      </c>
      <c r="J112" s="5">
        <v>250.74</v>
      </c>
      <c r="K112" s="5">
        <v>20</v>
      </c>
      <c r="L112" s="5">
        <v>1933.65</v>
      </c>
      <c r="M112" s="5">
        <v>1672.0299999999997</v>
      </c>
      <c r="N112" s="5">
        <v>217.88</v>
      </c>
      <c r="O112" s="5">
        <v>20</v>
      </c>
      <c r="P112" s="7">
        <v>1909.9099999999999</v>
      </c>
      <c r="Q112" s="8">
        <f>M112-I112</f>
        <v>9.1199999999996635</v>
      </c>
      <c r="R112" s="8">
        <f>N112-J112</f>
        <v>-32.860000000000014</v>
      </c>
      <c r="S112" s="8">
        <f>O112-K112</f>
        <v>0</v>
      </c>
      <c r="T112" s="8">
        <f>P112-L112</f>
        <v>-23.740000000000236</v>
      </c>
      <c r="U112" s="5" t="s">
        <v>414</v>
      </c>
      <c r="V112" s="5" t="s">
        <v>31</v>
      </c>
      <c r="W112" s="5" t="s">
        <v>415</v>
      </c>
      <c r="X112" s="5" t="s">
        <v>413</v>
      </c>
    </row>
    <row r="113" spans="1:24" x14ac:dyDescent="0.35">
      <c r="A113" s="5" t="s">
        <v>506</v>
      </c>
      <c r="B113" s="5" t="s">
        <v>507</v>
      </c>
      <c r="C113" s="5" t="s">
        <v>508</v>
      </c>
      <c r="D113" s="11" t="s">
        <v>413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7">
        <v>0</v>
      </c>
      <c r="Q113" s="8">
        <f>M113-I113</f>
        <v>0</v>
      </c>
      <c r="R113" s="8">
        <f>N113-J113</f>
        <v>0</v>
      </c>
      <c r="S113" s="8">
        <f>O113-K113</f>
        <v>0</v>
      </c>
      <c r="T113" s="8">
        <f>P113-L113</f>
        <v>0</v>
      </c>
      <c r="U113" s="5" t="s">
        <v>506</v>
      </c>
      <c r="V113" s="5" t="s">
        <v>507</v>
      </c>
      <c r="W113" s="5" t="s">
        <v>508</v>
      </c>
      <c r="X113" s="5" t="s">
        <v>413</v>
      </c>
    </row>
    <row r="114" spans="1:24" x14ac:dyDescent="0.35">
      <c r="A114" s="5" t="s">
        <v>570</v>
      </c>
      <c r="B114" s="5" t="s">
        <v>50</v>
      </c>
      <c r="C114" s="5" t="s">
        <v>571</v>
      </c>
      <c r="D114" s="11" t="s">
        <v>569</v>
      </c>
      <c r="E114" s="5">
        <v>805.64</v>
      </c>
      <c r="F114" s="5">
        <v>152.91</v>
      </c>
      <c r="G114" s="5">
        <v>18</v>
      </c>
      <c r="H114" s="5">
        <v>976.55</v>
      </c>
      <c r="I114" s="5">
        <v>807.3</v>
      </c>
      <c r="J114" s="5">
        <v>156.35</v>
      </c>
      <c r="K114" s="5">
        <v>18</v>
      </c>
      <c r="L114" s="5">
        <v>981.65</v>
      </c>
      <c r="M114" s="5">
        <v>842.04</v>
      </c>
      <c r="N114" s="5">
        <v>161.30000000000001</v>
      </c>
      <c r="O114" s="5">
        <v>18</v>
      </c>
      <c r="P114" s="7">
        <v>1021.3399999999999</v>
      </c>
      <c r="Q114" s="8">
        <f>M114-I114</f>
        <v>34.740000000000009</v>
      </c>
      <c r="R114" s="8">
        <f>N114-J114</f>
        <v>4.9500000000000171</v>
      </c>
      <c r="S114" s="8">
        <f>O114-K114</f>
        <v>0</v>
      </c>
      <c r="T114" s="8">
        <f>P114-L114</f>
        <v>39.689999999999941</v>
      </c>
      <c r="U114" s="5" t="s">
        <v>570</v>
      </c>
      <c r="V114" s="5" t="s">
        <v>50</v>
      </c>
      <c r="W114" s="5" t="s">
        <v>571</v>
      </c>
      <c r="X114" s="5" t="s">
        <v>569</v>
      </c>
    </row>
    <row r="115" spans="1:24" x14ac:dyDescent="0.35">
      <c r="A115" s="5" t="s">
        <v>524</v>
      </c>
      <c r="B115" s="5" t="s">
        <v>50</v>
      </c>
      <c r="C115" s="5" t="s">
        <v>244</v>
      </c>
      <c r="D115" s="11" t="s">
        <v>525</v>
      </c>
      <c r="E115" s="5">
        <v>1872.2599999999998</v>
      </c>
      <c r="F115" s="5">
        <v>289.19</v>
      </c>
      <c r="G115" s="5">
        <v>20</v>
      </c>
      <c r="H115" s="5">
        <v>2181.4499999999998</v>
      </c>
      <c r="I115" s="5">
        <v>1858.6099999999997</v>
      </c>
      <c r="J115" s="5">
        <v>303.85000000000002</v>
      </c>
      <c r="K115" s="5">
        <v>20</v>
      </c>
      <c r="L115" s="5">
        <v>2182.4599999999996</v>
      </c>
      <c r="M115" s="5">
        <v>1801.3799999999997</v>
      </c>
      <c r="N115" s="5">
        <v>287.86</v>
      </c>
      <c r="O115" s="5">
        <v>29</v>
      </c>
      <c r="P115" s="7">
        <v>2118.2399999999998</v>
      </c>
      <c r="Q115" s="8">
        <f>M115-I115</f>
        <v>-57.230000000000018</v>
      </c>
      <c r="R115" s="8">
        <f>N115-J115</f>
        <v>-15.990000000000009</v>
      </c>
      <c r="S115" s="8">
        <f>O115-K115</f>
        <v>9</v>
      </c>
      <c r="T115" s="8">
        <f>P115-L115</f>
        <v>-64.2199999999998</v>
      </c>
      <c r="U115" s="5" t="s">
        <v>524</v>
      </c>
      <c r="V115" s="5" t="s">
        <v>50</v>
      </c>
      <c r="W115" s="5" t="s">
        <v>244</v>
      </c>
      <c r="X115" s="5" t="s">
        <v>525</v>
      </c>
    </row>
    <row r="116" spans="1:24" x14ac:dyDescent="0.35">
      <c r="A116" s="5" t="s">
        <v>620</v>
      </c>
      <c r="B116" s="5" t="s">
        <v>50</v>
      </c>
      <c r="C116" s="5" t="s">
        <v>621</v>
      </c>
      <c r="D116" s="11" t="s">
        <v>525</v>
      </c>
      <c r="E116" s="5">
        <v>200.34</v>
      </c>
      <c r="F116" s="5">
        <v>39.01</v>
      </c>
      <c r="G116" s="5">
        <v>9</v>
      </c>
      <c r="H116" s="5">
        <v>248.35</v>
      </c>
      <c r="I116" s="5">
        <v>214</v>
      </c>
      <c r="J116" s="5">
        <v>25.97</v>
      </c>
      <c r="K116" s="5">
        <v>3.5</v>
      </c>
      <c r="L116" s="5">
        <v>243.47</v>
      </c>
      <c r="M116" s="5">
        <v>269.77000000000004</v>
      </c>
      <c r="N116" s="5">
        <v>42.33</v>
      </c>
      <c r="O116" s="5">
        <v>9</v>
      </c>
      <c r="P116" s="7">
        <v>321.10000000000002</v>
      </c>
      <c r="Q116" s="8">
        <f>M116-I116</f>
        <v>55.770000000000039</v>
      </c>
      <c r="R116" s="8">
        <f>N116-J116</f>
        <v>16.36</v>
      </c>
      <c r="S116" s="8">
        <f>O116-K116</f>
        <v>5.5</v>
      </c>
      <c r="T116" s="8">
        <f>P116-L116</f>
        <v>77.630000000000024</v>
      </c>
      <c r="U116" s="5" t="s">
        <v>620</v>
      </c>
      <c r="V116" s="5" t="s">
        <v>50</v>
      </c>
      <c r="W116" s="5" t="s">
        <v>621</v>
      </c>
      <c r="X116" s="5" t="s">
        <v>525</v>
      </c>
    </row>
    <row r="117" spans="1:24" x14ac:dyDescent="0.35">
      <c r="A117" s="5" t="s">
        <v>611</v>
      </c>
      <c r="B117" s="5" t="s">
        <v>24</v>
      </c>
      <c r="C117" s="5" t="s">
        <v>612</v>
      </c>
      <c r="D117" s="11" t="s">
        <v>610</v>
      </c>
      <c r="E117" s="5">
        <v>239.05</v>
      </c>
      <c r="F117" s="5">
        <v>52.57</v>
      </c>
      <c r="G117" s="5">
        <v>11</v>
      </c>
      <c r="H117" s="5">
        <v>302.62</v>
      </c>
      <c r="I117" s="5">
        <v>240.65</v>
      </c>
      <c r="J117" s="5">
        <v>50.97</v>
      </c>
      <c r="K117" s="5">
        <v>11</v>
      </c>
      <c r="L117" s="5">
        <v>302.62</v>
      </c>
      <c r="M117" s="5">
        <v>229.7</v>
      </c>
      <c r="N117" s="5">
        <v>49.68</v>
      </c>
      <c r="O117" s="5">
        <v>11</v>
      </c>
      <c r="P117" s="7">
        <v>290.38</v>
      </c>
      <c r="Q117" s="8">
        <f>M117-I117</f>
        <v>-10.950000000000017</v>
      </c>
      <c r="R117" s="8">
        <f>N117-J117</f>
        <v>-1.2899999999999991</v>
      </c>
      <c r="S117" s="8">
        <f>O117-K117</f>
        <v>0</v>
      </c>
      <c r="T117" s="8">
        <f>P117-L117</f>
        <v>-12.240000000000009</v>
      </c>
      <c r="U117" s="5" t="s">
        <v>611</v>
      </c>
      <c r="V117" s="5" t="s">
        <v>24</v>
      </c>
      <c r="W117" s="5" t="s">
        <v>612</v>
      </c>
      <c r="X117" s="5" t="s">
        <v>610</v>
      </c>
    </row>
    <row r="118" spans="1:24" x14ac:dyDescent="0.35">
      <c r="A118" s="5" t="s">
        <v>528</v>
      </c>
      <c r="B118" s="5" t="s">
        <v>31</v>
      </c>
      <c r="C118" s="5" t="s">
        <v>529</v>
      </c>
      <c r="D118" s="11" t="s">
        <v>530</v>
      </c>
      <c r="E118" s="5">
        <v>2049.12</v>
      </c>
      <c r="F118" s="5">
        <v>311.94</v>
      </c>
      <c r="G118" s="5">
        <v>43</v>
      </c>
      <c r="H118" s="5">
        <v>2404.06</v>
      </c>
      <c r="I118" s="5">
        <v>2038.9499999999998</v>
      </c>
      <c r="J118" s="5">
        <v>325.27</v>
      </c>
      <c r="K118" s="5">
        <v>43</v>
      </c>
      <c r="L118" s="5">
        <v>2407.2199999999998</v>
      </c>
      <c r="M118" s="5">
        <v>1963.4499999999998</v>
      </c>
      <c r="N118" s="5">
        <v>299.17</v>
      </c>
      <c r="O118" s="5">
        <v>43</v>
      </c>
      <c r="P118" s="7">
        <v>2305.62</v>
      </c>
      <c r="Q118" s="8">
        <f>M118-I118</f>
        <v>-75.5</v>
      </c>
      <c r="R118" s="8">
        <f>N118-J118</f>
        <v>-26.099999999999966</v>
      </c>
      <c r="S118" s="8">
        <f>O118-K118</f>
        <v>0</v>
      </c>
      <c r="T118" s="8">
        <f>P118-L118</f>
        <v>-101.59999999999991</v>
      </c>
      <c r="U118" s="5" t="s">
        <v>528</v>
      </c>
      <c r="V118" s="5" t="s">
        <v>31</v>
      </c>
      <c r="W118" s="5" t="s">
        <v>529</v>
      </c>
      <c r="X118" s="5" t="s">
        <v>530</v>
      </c>
    </row>
    <row r="119" spans="1:24" x14ac:dyDescent="0.35">
      <c r="A119" s="5" t="s">
        <v>564</v>
      </c>
      <c r="B119" s="5" t="s">
        <v>82</v>
      </c>
      <c r="C119" s="5" t="s">
        <v>323</v>
      </c>
      <c r="D119" s="11" t="s">
        <v>530</v>
      </c>
      <c r="E119" s="5">
        <v>829.06999999999994</v>
      </c>
      <c r="F119" s="5">
        <v>90.7</v>
      </c>
      <c r="G119" s="5">
        <v>17</v>
      </c>
      <c r="H119" s="5">
        <v>936.77</v>
      </c>
      <c r="I119" s="5">
        <v>818.4</v>
      </c>
      <c r="J119" s="5">
        <v>140.79000000000002</v>
      </c>
      <c r="K119" s="5">
        <v>17</v>
      </c>
      <c r="L119" s="5">
        <v>976.19</v>
      </c>
      <c r="M119" s="5">
        <v>894.15</v>
      </c>
      <c r="N119" s="5">
        <v>124.86</v>
      </c>
      <c r="O119" s="5">
        <v>17</v>
      </c>
      <c r="P119" s="7">
        <v>1036.01</v>
      </c>
      <c r="Q119" s="8">
        <f>M119-I119</f>
        <v>75.75</v>
      </c>
      <c r="R119" s="8">
        <f>N119-J119</f>
        <v>-15.930000000000021</v>
      </c>
      <c r="S119" s="8">
        <f>O119-K119</f>
        <v>0</v>
      </c>
      <c r="T119" s="8">
        <f>P119-L119</f>
        <v>59.819999999999936</v>
      </c>
      <c r="U119" s="5" t="s">
        <v>564</v>
      </c>
      <c r="V119" s="5" t="s">
        <v>82</v>
      </c>
      <c r="W119" s="5" t="s">
        <v>323</v>
      </c>
      <c r="X119" s="5" t="s">
        <v>530</v>
      </c>
    </row>
    <row r="120" spans="1:24" x14ac:dyDescent="0.35">
      <c r="A120" s="5" t="s">
        <v>448</v>
      </c>
      <c r="B120" s="5" t="s">
        <v>31</v>
      </c>
      <c r="C120" s="5" t="s">
        <v>229</v>
      </c>
      <c r="D120" s="11" t="s">
        <v>445</v>
      </c>
      <c r="E120" s="5">
        <v>1776.3</v>
      </c>
      <c r="F120" s="5">
        <v>233.9</v>
      </c>
      <c r="G120" s="5">
        <v>14</v>
      </c>
      <c r="H120" s="5">
        <v>2024.2</v>
      </c>
      <c r="I120" s="5">
        <v>1709.1</v>
      </c>
      <c r="J120" s="5">
        <v>289.2</v>
      </c>
      <c r="K120" s="5">
        <v>14</v>
      </c>
      <c r="L120" s="5">
        <v>2012.3</v>
      </c>
      <c r="M120" s="5">
        <v>1722.1999999999998</v>
      </c>
      <c r="N120" s="5">
        <v>227.36</v>
      </c>
      <c r="O120" s="5">
        <v>18</v>
      </c>
      <c r="P120" s="7">
        <v>1967.56</v>
      </c>
      <c r="Q120" s="8">
        <f>M120-I120</f>
        <v>13.099999999999909</v>
      </c>
      <c r="R120" s="8">
        <f>N120-J120</f>
        <v>-61.839999999999975</v>
      </c>
      <c r="S120" s="8">
        <f>O120-K120</f>
        <v>4</v>
      </c>
      <c r="T120" s="8">
        <f>P120-L120</f>
        <v>-44.740000000000009</v>
      </c>
      <c r="U120" s="5" t="s">
        <v>448</v>
      </c>
      <c r="V120" s="5" t="s">
        <v>31</v>
      </c>
      <c r="W120" s="5" t="s">
        <v>229</v>
      </c>
      <c r="X120" s="5" t="s">
        <v>445</v>
      </c>
    </row>
    <row r="121" spans="1:24" x14ac:dyDescent="0.35">
      <c r="A121" s="5" t="s">
        <v>443</v>
      </c>
      <c r="B121" s="5" t="s">
        <v>82</v>
      </c>
      <c r="C121" s="5" t="s">
        <v>444</v>
      </c>
      <c r="D121" s="11" t="s">
        <v>445</v>
      </c>
      <c r="E121" s="5">
        <v>728.17000000000007</v>
      </c>
      <c r="F121" s="5">
        <v>114.91</v>
      </c>
      <c r="G121" s="5">
        <v>14</v>
      </c>
      <c r="H121" s="5">
        <v>857.08</v>
      </c>
      <c r="I121" s="5">
        <v>716.50000000000011</v>
      </c>
      <c r="J121" s="5">
        <v>125.58</v>
      </c>
      <c r="K121" s="5">
        <v>15</v>
      </c>
      <c r="L121" s="5">
        <v>857.08000000000015</v>
      </c>
      <c r="M121" s="5">
        <v>748.72</v>
      </c>
      <c r="N121" s="5">
        <v>124.47</v>
      </c>
      <c r="O121" s="5">
        <v>14</v>
      </c>
      <c r="P121" s="7">
        <v>887.19</v>
      </c>
      <c r="Q121" s="8">
        <f>M121-I121</f>
        <v>32.219999999999914</v>
      </c>
      <c r="R121" s="8">
        <f>N121-J121</f>
        <v>-1.1099999999999994</v>
      </c>
      <c r="S121" s="8">
        <f>O121-K121</f>
        <v>-1</v>
      </c>
      <c r="T121" s="8">
        <f>P121-L121</f>
        <v>30.1099999999999</v>
      </c>
      <c r="U121" s="5" t="s">
        <v>443</v>
      </c>
      <c r="V121" s="5" t="s">
        <v>82</v>
      </c>
      <c r="W121" s="5" t="s">
        <v>444</v>
      </c>
      <c r="X121" s="5" t="s">
        <v>445</v>
      </c>
    </row>
    <row r="122" spans="1:24" x14ac:dyDescent="0.35">
      <c r="A122" s="5" t="s">
        <v>562</v>
      </c>
      <c r="B122" s="5" t="s">
        <v>31</v>
      </c>
      <c r="C122" s="5" t="s">
        <v>268</v>
      </c>
      <c r="D122" s="11" t="s">
        <v>543</v>
      </c>
      <c r="E122" s="5">
        <v>1329.39</v>
      </c>
      <c r="F122" s="5">
        <v>175.45</v>
      </c>
      <c r="G122" s="5">
        <v>50</v>
      </c>
      <c r="H122" s="5">
        <v>1554.8400000000001</v>
      </c>
      <c r="I122" s="5">
        <v>1310.3300000000002</v>
      </c>
      <c r="J122" s="5">
        <v>195.51</v>
      </c>
      <c r="K122" s="5">
        <v>50</v>
      </c>
      <c r="L122" s="5">
        <v>1555.8400000000001</v>
      </c>
      <c r="M122" s="5">
        <v>1309.02</v>
      </c>
      <c r="N122" s="5">
        <v>172.86</v>
      </c>
      <c r="O122" s="5">
        <v>50</v>
      </c>
      <c r="P122" s="7">
        <v>1531.88</v>
      </c>
      <c r="Q122" s="8">
        <f>M122-I122</f>
        <v>-1.3100000000001728</v>
      </c>
      <c r="R122" s="8">
        <f>N122-J122</f>
        <v>-22.649999999999977</v>
      </c>
      <c r="S122" s="8">
        <f>O122-K122</f>
        <v>0</v>
      </c>
      <c r="T122" s="8">
        <f>P122-L122</f>
        <v>-23.960000000000036</v>
      </c>
      <c r="U122" s="5" t="s">
        <v>562</v>
      </c>
      <c r="V122" s="5" t="s">
        <v>31</v>
      </c>
      <c r="W122" s="5" t="s">
        <v>268</v>
      </c>
      <c r="X122" s="5" t="s">
        <v>543</v>
      </c>
    </row>
    <row r="123" spans="1:24" x14ac:dyDescent="0.35">
      <c r="A123" s="5" t="s">
        <v>595</v>
      </c>
      <c r="B123" s="5" t="s">
        <v>50</v>
      </c>
      <c r="C123" s="5" t="s">
        <v>184</v>
      </c>
      <c r="D123" s="11" t="s">
        <v>555</v>
      </c>
      <c r="E123" s="5">
        <v>364.15999999999997</v>
      </c>
      <c r="F123" s="5">
        <v>41</v>
      </c>
      <c r="G123" s="5">
        <v>9</v>
      </c>
      <c r="H123" s="5">
        <v>414.15999999999997</v>
      </c>
      <c r="I123" s="5">
        <v>349.04999999999995</v>
      </c>
      <c r="J123" s="5">
        <v>54.49</v>
      </c>
      <c r="K123" s="5">
        <v>9</v>
      </c>
      <c r="L123" s="5">
        <v>412.53999999999996</v>
      </c>
      <c r="M123" s="5">
        <v>325.83999999999997</v>
      </c>
      <c r="N123" s="5">
        <v>45.31</v>
      </c>
      <c r="O123" s="5">
        <v>21</v>
      </c>
      <c r="P123" s="7">
        <v>392.15</v>
      </c>
      <c r="Q123" s="8">
        <f>M123-I123</f>
        <v>-23.20999999999998</v>
      </c>
      <c r="R123" s="8">
        <f>N123-J123</f>
        <v>-9.18</v>
      </c>
      <c r="S123" s="8">
        <f>O123-K123</f>
        <v>12</v>
      </c>
      <c r="T123" s="8">
        <f>P123-L123</f>
        <v>-20.389999999999986</v>
      </c>
      <c r="U123" s="5" t="s">
        <v>595</v>
      </c>
      <c r="V123" s="5" t="s">
        <v>50</v>
      </c>
      <c r="W123" s="5" t="s">
        <v>184</v>
      </c>
      <c r="X123" s="5" t="s">
        <v>555</v>
      </c>
    </row>
    <row r="124" spans="1:24" x14ac:dyDescent="0.35">
      <c r="A124" s="5" t="s">
        <v>577</v>
      </c>
      <c r="B124" s="5" t="s">
        <v>31</v>
      </c>
      <c r="C124" s="5" t="s">
        <v>578</v>
      </c>
      <c r="D124" s="11" t="s">
        <v>555</v>
      </c>
      <c r="E124" s="5">
        <v>1230.9000000000001</v>
      </c>
      <c r="F124" s="5">
        <v>198.28</v>
      </c>
      <c r="G124" s="5">
        <v>23</v>
      </c>
      <c r="H124" s="5">
        <v>1452.18</v>
      </c>
      <c r="I124" s="5">
        <v>1286.2</v>
      </c>
      <c r="J124" s="5">
        <v>189.32999999999998</v>
      </c>
      <c r="K124" s="5">
        <v>18</v>
      </c>
      <c r="L124" s="5">
        <v>1493.53</v>
      </c>
      <c r="M124" s="5">
        <v>1222.31</v>
      </c>
      <c r="N124" s="5">
        <v>196.92</v>
      </c>
      <c r="O124" s="5">
        <v>23</v>
      </c>
      <c r="P124" s="7">
        <v>1442.23</v>
      </c>
      <c r="Q124" s="8">
        <f>M124-I124</f>
        <v>-63.8900000000001</v>
      </c>
      <c r="R124" s="8">
        <f>N124-J124</f>
        <v>7.5900000000000034</v>
      </c>
      <c r="S124" s="8">
        <f>O124-K124</f>
        <v>5</v>
      </c>
      <c r="T124" s="8">
        <f>P124-L124</f>
        <v>-51.299999999999955</v>
      </c>
      <c r="U124" s="5" t="s">
        <v>577</v>
      </c>
      <c r="V124" s="5" t="s">
        <v>31</v>
      </c>
      <c r="W124" s="5" t="s">
        <v>578</v>
      </c>
      <c r="X124" s="5" t="s">
        <v>555</v>
      </c>
    </row>
    <row r="125" spans="1:24" x14ac:dyDescent="0.35">
      <c r="A125" s="5" t="s">
        <v>627</v>
      </c>
      <c r="B125" s="5" t="s">
        <v>31</v>
      </c>
      <c r="C125" s="5" t="s">
        <v>628</v>
      </c>
      <c r="D125" s="11" t="s">
        <v>626</v>
      </c>
      <c r="E125" s="5">
        <v>742.41</v>
      </c>
      <c r="F125" s="5">
        <v>93.71</v>
      </c>
      <c r="G125" s="5">
        <v>13</v>
      </c>
      <c r="H125" s="5">
        <v>849.12</v>
      </c>
      <c r="I125" s="5">
        <v>747.75</v>
      </c>
      <c r="J125" s="5">
        <v>95.36999999999999</v>
      </c>
      <c r="K125" s="5">
        <v>15</v>
      </c>
      <c r="L125" s="5">
        <v>858.12</v>
      </c>
      <c r="M125" s="5">
        <v>745.13000000000011</v>
      </c>
      <c r="N125" s="5">
        <v>94.05</v>
      </c>
      <c r="O125" s="5">
        <v>13</v>
      </c>
      <c r="P125" s="7">
        <v>852.18000000000006</v>
      </c>
      <c r="Q125" s="8">
        <f>M125-I125</f>
        <v>-2.6199999999998909</v>
      </c>
      <c r="R125" s="8">
        <f>N125-J125</f>
        <v>-1.3199999999999932</v>
      </c>
      <c r="S125" s="8">
        <f>O125-K125</f>
        <v>-2</v>
      </c>
      <c r="T125" s="8">
        <f>P125-L125</f>
        <v>-5.9399999999999409</v>
      </c>
      <c r="U125" s="5" t="s">
        <v>627</v>
      </c>
      <c r="V125" s="5" t="s">
        <v>31</v>
      </c>
      <c r="W125" s="5" t="s">
        <v>628</v>
      </c>
      <c r="X125" s="5" t="s">
        <v>626</v>
      </c>
    </row>
    <row r="126" spans="1:24" x14ac:dyDescent="0.35">
      <c r="A126" s="5" t="s">
        <v>431</v>
      </c>
      <c r="B126" s="5" t="s">
        <v>31</v>
      </c>
      <c r="C126" s="5" t="s">
        <v>432</v>
      </c>
      <c r="D126" s="11" t="s">
        <v>433</v>
      </c>
      <c r="E126" s="5">
        <v>1927.06</v>
      </c>
      <c r="F126" s="5">
        <v>298.25</v>
      </c>
      <c r="G126" s="5">
        <v>10</v>
      </c>
      <c r="H126" s="5">
        <v>2235.31</v>
      </c>
      <c r="I126" s="5">
        <v>1936.3</v>
      </c>
      <c r="J126" s="5">
        <v>301.76</v>
      </c>
      <c r="K126" s="5">
        <v>10</v>
      </c>
      <c r="L126" s="5">
        <v>2248.06</v>
      </c>
      <c r="M126" s="5">
        <v>1872.07</v>
      </c>
      <c r="N126" s="5">
        <v>289.77999999999997</v>
      </c>
      <c r="O126" s="5">
        <v>10</v>
      </c>
      <c r="P126" s="7">
        <v>2171.85</v>
      </c>
      <c r="Q126" s="8">
        <f>M126-I126</f>
        <v>-64.230000000000018</v>
      </c>
      <c r="R126" s="8">
        <f>N126-J126</f>
        <v>-11.980000000000018</v>
      </c>
      <c r="S126" s="8">
        <f>O126-K126</f>
        <v>0</v>
      </c>
      <c r="T126" s="8">
        <f>P126-L126</f>
        <v>-76.210000000000036</v>
      </c>
      <c r="U126" s="5" t="s">
        <v>431</v>
      </c>
      <c r="V126" s="5" t="s">
        <v>31</v>
      </c>
      <c r="W126" s="5" t="s">
        <v>432</v>
      </c>
      <c r="X126" s="5" t="s">
        <v>433</v>
      </c>
    </row>
    <row r="127" spans="1:24" x14ac:dyDescent="0.35">
      <c r="A127" s="5" t="s">
        <v>495</v>
      </c>
      <c r="B127" s="5" t="s">
        <v>50</v>
      </c>
      <c r="C127" s="5" t="s">
        <v>496</v>
      </c>
      <c r="D127" s="11" t="s">
        <v>433</v>
      </c>
      <c r="E127" s="5">
        <v>312.25000000000006</v>
      </c>
      <c r="F127" s="5">
        <v>41.589999999999996</v>
      </c>
      <c r="G127" s="5">
        <v>10</v>
      </c>
      <c r="H127" s="5">
        <v>363.84000000000003</v>
      </c>
      <c r="I127" s="5">
        <v>294.60000000000008</v>
      </c>
      <c r="J127" s="5">
        <v>63.239999999999995</v>
      </c>
      <c r="K127" s="5">
        <v>10</v>
      </c>
      <c r="L127" s="5">
        <v>367.84000000000009</v>
      </c>
      <c r="M127" s="5">
        <v>293.30000000000007</v>
      </c>
      <c r="N127" s="5">
        <v>50.66</v>
      </c>
      <c r="O127" s="5">
        <v>10</v>
      </c>
      <c r="P127" s="7">
        <v>353.96000000000004</v>
      </c>
      <c r="Q127" s="8">
        <f>M127-I127</f>
        <v>-1.3000000000000114</v>
      </c>
      <c r="R127" s="8">
        <f>N127-J127</f>
        <v>-12.579999999999998</v>
      </c>
      <c r="S127" s="8">
        <f>O127-K127</f>
        <v>0</v>
      </c>
      <c r="T127" s="8">
        <f>P127-L127</f>
        <v>-13.880000000000052</v>
      </c>
      <c r="U127" s="5" t="s">
        <v>495</v>
      </c>
      <c r="V127" s="5" t="s">
        <v>50</v>
      </c>
      <c r="W127" s="5" t="s">
        <v>496</v>
      </c>
      <c r="X127" s="5" t="s">
        <v>433</v>
      </c>
    </row>
    <row r="128" spans="1:24" x14ac:dyDescent="0.35">
      <c r="A128" s="5" t="s">
        <v>583</v>
      </c>
      <c r="B128" s="5" t="s">
        <v>50</v>
      </c>
      <c r="C128" s="5" t="s">
        <v>584</v>
      </c>
      <c r="D128" s="11" t="s">
        <v>582</v>
      </c>
      <c r="E128" s="5">
        <v>731.99</v>
      </c>
      <c r="F128" s="5">
        <v>90.99</v>
      </c>
      <c r="G128" s="5">
        <v>9</v>
      </c>
      <c r="H128" s="5">
        <v>831.98</v>
      </c>
      <c r="I128" s="5">
        <v>741.68000000000006</v>
      </c>
      <c r="J128" s="5">
        <v>82.3</v>
      </c>
      <c r="K128" s="5">
        <v>9</v>
      </c>
      <c r="L128" s="5">
        <v>832.98</v>
      </c>
      <c r="M128" s="5">
        <v>700.77</v>
      </c>
      <c r="N128" s="5">
        <v>82.46</v>
      </c>
      <c r="O128" s="5">
        <v>9</v>
      </c>
      <c r="P128" s="7">
        <v>792.23</v>
      </c>
      <c r="Q128" s="8">
        <f>M128-I128</f>
        <v>-40.910000000000082</v>
      </c>
      <c r="R128" s="8">
        <f>N128-J128</f>
        <v>0.15999999999999659</v>
      </c>
      <c r="S128" s="8">
        <f>O128-K128</f>
        <v>0</v>
      </c>
      <c r="T128" s="8">
        <f>P128-L128</f>
        <v>-40.75</v>
      </c>
      <c r="U128" s="5" t="s">
        <v>583</v>
      </c>
      <c r="V128" s="5" t="s">
        <v>50</v>
      </c>
      <c r="W128" s="5" t="s">
        <v>584</v>
      </c>
      <c r="X128" s="5" t="s">
        <v>582</v>
      </c>
    </row>
    <row r="129" spans="1:24" x14ac:dyDescent="0.35">
      <c r="A129" s="5" t="s">
        <v>546</v>
      </c>
      <c r="B129" s="5" t="s">
        <v>82</v>
      </c>
      <c r="C129" s="5" t="s">
        <v>547</v>
      </c>
      <c r="D129" s="11" t="s">
        <v>548</v>
      </c>
      <c r="E129" s="5">
        <v>954.19999999999982</v>
      </c>
      <c r="F129" s="5">
        <v>135.44</v>
      </c>
      <c r="G129" s="5">
        <v>22</v>
      </c>
      <c r="H129" s="5">
        <v>1111.6399999999999</v>
      </c>
      <c r="I129" s="5">
        <v>949.49999999999977</v>
      </c>
      <c r="J129" s="5">
        <v>133.18</v>
      </c>
      <c r="K129" s="5">
        <v>19</v>
      </c>
      <c r="L129" s="5">
        <v>1101.6799999999998</v>
      </c>
      <c r="M129" s="5">
        <v>986.33999999999992</v>
      </c>
      <c r="N129" s="5">
        <v>139.28</v>
      </c>
      <c r="O129" s="5">
        <v>22</v>
      </c>
      <c r="P129" s="7">
        <v>1147.6199999999999</v>
      </c>
      <c r="Q129" s="8">
        <f>M129-I129</f>
        <v>36.840000000000146</v>
      </c>
      <c r="R129" s="8">
        <f>N129-J129</f>
        <v>6.0999999999999943</v>
      </c>
      <c r="S129" s="8">
        <f>O129-K129</f>
        <v>3</v>
      </c>
      <c r="T129" s="8">
        <f>P129-L129</f>
        <v>45.940000000000055</v>
      </c>
      <c r="U129" s="5" t="s">
        <v>546</v>
      </c>
      <c r="V129" s="5" t="s">
        <v>82</v>
      </c>
      <c r="W129" s="5" t="s">
        <v>547</v>
      </c>
      <c r="X129" s="5" t="s">
        <v>548</v>
      </c>
    </row>
    <row r="130" spans="1:24" x14ac:dyDescent="0.35">
      <c r="A130" s="5" t="s">
        <v>456</v>
      </c>
      <c r="B130" s="5" t="s">
        <v>31</v>
      </c>
      <c r="C130" s="5" t="s">
        <v>457</v>
      </c>
      <c r="D130" s="11" t="s">
        <v>458</v>
      </c>
      <c r="E130" s="5">
        <v>1302.23</v>
      </c>
      <c r="F130" s="5">
        <v>188.21</v>
      </c>
      <c r="G130" s="5">
        <v>15</v>
      </c>
      <c r="H130" s="5">
        <v>1505.44</v>
      </c>
      <c r="I130" s="5">
        <v>1311.2</v>
      </c>
      <c r="J130" s="5">
        <v>187.49</v>
      </c>
      <c r="K130" s="5">
        <v>15</v>
      </c>
      <c r="L130" s="5">
        <v>1513.69</v>
      </c>
      <c r="M130" s="5">
        <v>1303.96</v>
      </c>
      <c r="N130" s="5">
        <v>188.46</v>
      </c>
      <c r="O130" s="5">
        <v>15</v>
      </c>
      <c r="P130" s="7">
        <v>1507.42</v>
      </c>
      <c r="Q130" s="8">
        <f>M130-I130</f>
        <v>-7.2400000000000091</v>
      </c>
      <c r="R130" s="8">
        <f>N130-J130</f>
        <v>0.96999999999999886</v>
      </c>
      <c r="S130" s="8">
        <f>O130-K130</f>
        <v>0</v>
      </c>
      <c r="T130" s="8">
        <f>P130-L130</f>
        <v>-6.2699999999999818</v>
      </c>
      <c r="U130" s="5" t="s">
        <v>456</v>
      </c>
      <c r="V130" s="5" t="s">
        <v>31</v>
      </c>
      <c r="W130" s="5" t="s">
        <v>457</v>
      </c>
      <c r="X130" s="5" t="s">
        <v>458</v>
      </c>
    </row>
    <row r="131" spans="1:24" x14ac:dyDescent="0.35">
      <c r="A131" s="5" t="s">
        <v>489</v>
      </c>
      <c r="B131" s="5" t="s">
        <v>50</v>
      </c>
      <c r="C131" s="5" t="s">
        <v>490</v>
      </c>
      <c r="D131" s="11" t="s">
        <v>458</v>
      </c>
      <c r="E131" s="5">
        <v>677.81000000000006</v>
      </c>
      <c r="F131" s="5">
        <v>99.78</v>
      </c>
      <c r="G131" s="5">
        <v>16</v>
      </c>
      <c r="H131" s="5">
        <v>793.59</v>
      </c>
      <c r="I131" s="5">
        <v>690.25000000000011</v>
      </c>
      <c r="J131" s="5">
        <v>97.09</v>
      </c>
      <c r="K131" s="5">
        <v>16</v>
      </c>
      <c r="L131" s="5">
        <v>803.34000000000015</v>
      </c>
      <c r="M131" s="5">
        <v>726.46</v>
      </c>
      <c r="N131" s="5">
        <v>104.42</v>
      </c>
      <c r="O131" s="5">
        <v>16</v>
      </c>
      <c r="P131" s="7">
        <v>846.88</v>
      </c>
      <c r="Q131" s="8">
        <f>M131-I131</f>
        <v>36.209999999999923</v>
      </c>
      <c r="R131" s="8">
        <f>N131-J131</f>
        <v>7.3299999999999983</v>
      </c>
      <c r="S131" s="8">
        <f>O131-K131</f>
        <v>0</v>
      </c>
      <c r="T131" s="8">
        <f>P131-L131</f>
        <v>43.53999999999985</v>
      </c>
      <c r="U131" s="5" t="s">
        <v>489</v>
      </c>
      <c r="V131" s="5" t="s">
        <v>50</v>
      </c>
      <c r="W131" s="5" t="s">
        <v>490</v>
      </c>
      <c r="X131" s="5" t="s">
        <v>458</v>
      </c>
    </row>
    <row r="132" spans="1:24" x14ac:dyDescent="0.35">
      <c r="A132" s="5" t="s">
        <v>419</v>
      </c>
      <c r="B132" s="5" t="s">
        <v>20</v>
      </c>
      <c r="C132" s="5" t="s">
        <v>346</v>
      </c>
      <c r="D132" s="11" t="s">
        <v>418</v>
      </c>
      <c r="E132" s="5">
        <v>1057.08</v>
      </c>
      <c r="F132" s="5">
        <v>203.45</v>
      </c>
      <c r="G132" s="5">
        <v>14</v>
      </c>
      <c r="H132" s="5">
        <v>1274.53</v>
      </c>
      <c r="I132" s="5">
        <v>1061.1999999999998</v>
      </c>
      <c r="J132" s="5">
        <v>198.7</v>
      </c>
      <c r="K132" s="5">
        <v>17.5</v>
      </c>
      <c r="L132" s="5">
        <v>1277.3999999999999</v>
      </c>
      <c r="M132" s="5">
        <v>1019.47</v>
      </c>
      <c r="N132" s="5">
        <v>196.31</v>
      </c>
      <c r="O132" s="5">
        <v>14</v>
      </c>
      <c r="P132" s="7">
        <v>1229.78</v>
      </c>
      <c r="Q132" s="8">
        <f>M132-I132</f>
        <v>-41.729999999999791</v>
      </c>
      <c r="R132" s="8">
        <f>N132-J132</f>
        <v>-2.3899999999999864</v>
      </c>
      <c r="S132" s="8">
        <f>O132-K132</f>
        <v>-3.5</v>
      </c>
      <c r="T132" s="8">
        <f>P132-L132</f>
        <v>-47.619999999999891</v>
      </c>
      <c r="U132" s="5" t="s">
        <v>419</v>
      </c>
      <c r="V132" s="5" t="s">
        <v>20</v>
      </c>
      <c r="W132" s="5" t="s">
        <v>346</v>
      </c>
      <c r="X132" s="5" t="s">
        <v>418</v>
      </c>
    </row>
    <row r="133" spans="1:24" x14ac:dyDescent="0.35">
      <c r="A133" s="5" t="s">
        <v>428</v>
      </c>
      <c r="B133" s="5" t="s">
        <v>82</v>
      </c>
      <c r="C133" s="5" t="s">
        <v>346</v>
      </c>
      <c r="D133" s="11" t="s">
        <v>418</v>
      </c>
      <c r="E133" s="5">
        <v>371.34</v>
      </c>
      <c r="F133" s="5">
        <v>68.86</v>
      </c>
      <c r="G133" s="5">
        <v>16</v>
      </c>
      <c r="H133" s="5">
        <v>456.2</v>
      </c>
      <c r="I133" s="5">
        <v>389</v>
      </c>
      <c r="J133" s="5">
        <v>53.2</v>
      </c>
      <c r="K133" s="5">
        <v>12.5</v>
      </c>
      <c r="L133" s="5">
        <v>454.7</v>
      </c>
      <c r="M133" s="5">
        <v>381.13</v>
      </c>
      <c r="N133" s="5">
        <v>61.43</v>
      </c>
      <c r="O133" s="5">
        <v>16</v>
      </c>
      <c r="P133" s="7">
        <v>458.56</v>
      </c>
      <c r="Q133" s="8">
        <f>M133-I133</f>
        <v>-7.8700000000000045</v>
      </c>
      <c r="R133" s="8">
        <f>N133-J133</f>
        <v>8.2299999999999969</v>
      </c>
      <c r="S133" s="8">
        <f>O133-K133</f>
        <v>3.5</v>
      </c>
      <c r="T133" s="8">
        <f>P133-L133</f>
        <v>3.8600000000000136</v>
      </c>
      <c r="U133" s="5" t="s">
        <v>428</v>
      </c>
      <c r="V133" s="5" t="s">
        <v>82</v>
      </c>
      <c r="W133" s="5" t="s">
        <v>346</v>
      </c>
      <c r="X133" s="5" t="s">
        <v>418</v>
      </c>
    </row>
    <row r="134" spans="1:24" x14ac:dyDescent="0.35">
      <c r="A134" s="5" t="s">
        <v>480</v>
      </c>
      <c r="B134" s="5" t="s">
        <v>24</v>
      </c>
      <c r="C134" s="5" t="s">
        <v>481</v>
      </c>
      <c r="D134" s="11" t="s">
        <v>418</v>
      </c>
      <c r="E134" s="5">
        <v>578.41999999999996</v>
      </c>
      <c r="F134" s="5">
        <v>90.59</v>
      </c>
      <c r="G134" s="5">
        <v>4</v>
      </c>
      <c r="H134" s="5">
        <v>673.01</v>
      </c>
      <c r="I134" s="5">
        <v>574.25</v>
      </c>
      <c r="J134" s="5">
        <v>103.26</v>
      </c>
      <c r="K134" s="5">
        <v>6</v>
      </c>
      <c r="L134" s="5">
        <v>683.51</v>
      </c>
      <c r="M134" s="5">
        <v>581.71999999999991</v>
      </c>
      <c r="N134" s="5">
        <v>97.61</v>
      </c>
      <c r="O134" s="5">
        <v>4</v>
      </c>
      <c r="P134" s="7">
        <v>683.32999999999993</v>
      </c>
      <c r="Q134" s="8">
        <f>M134-I134</f>
        <v>7.4699999999999136</v>
      </c>
      <c r="R134" s="8">
        <f>N134-J134</f>
        <v>-5.6500000000000057</v>
      </c>
      <c r="S134" s="8">
        <f>O134-K134</f>
        <v>-2</v>
      </c>
      <c r="T134" s="8">
        <f>P134-L134</f>
        <v>-0.18000000000006366</v>
      </c>
      <c r="U134" s="5" t="s">
        <v>480</v>
      </c>
      <c r="V134" s="5" t="s">
        <v>24</v>
      </c>
      <c r="W134" s="5" t="s">
        <v>481</v>
      </c>
      <c r="X134" s="5" t="s">
        <v>418</v>
      </c>
    </row>
    <row r="135" spans="1:24" x14ac:dyDescent="0.35">
      <c r="A135" s="5" t="s">
        <v>416</v>
      </c>
      <c r="B135" s="5" t="s">
        <v>50</v>
      </c>
      <c r="C135" s="5" t="s">
        <v>417</v>
      </c>
      <c r="D135" s="11" t="s">
        <v>418</v>
      </c>
      <c r="E135" s="5">
        <v>2150.38</v>
      </c>
      <c r="F135" s="5">
        <v>278.29000000000002</v>
      </c>
      <c r="G135" s="5">
        <v>33</v>
      </c>
      <c r="H135" s="5">
        <v>2461.67</v>
      </c>
      <c r="I135" s="5">
        <v>2172.8000000000002</v>
      </c>
      <c r="J135" s="5">
        <v>261.37</v>
      </c>
      <c r="K135" s="5">
        <v>33</v>
      </c>
      <c r="L135" s="5">
        <v>2467.17</v>
      </c>
      <c r="M135" s="5">
        <v>2131.8300000000004</v>
      </c>
      <c r="N135" s="5">
        <v>266.18</v>
      </c>
      <c r="O135" s="5">
        <v>33</v>
      </c>
      <c r="P135" s="7">
        <v>2431.0100000000002</v>
      </c>
      <c r="Q135" s="8">
        <f>M135-I135</f>
        <v>-40.9699999999998</v>
      </c>
      <c r="R135" s="8">
        <f>N135-J135</f>
        <v>4.8100000000000023</v>
      </c>
      <c r="S135" s="8">
        <f>O135-K135</f>
        <v>0</v>
      </c>
      <c r="T135" s="8">
        <f>P135-L135</f>
        <v>-36.159999999999854</v>
      </c>
      <c r="U135" s="5" t="s">
        <v>416</v>
      </c>
      <c r="V135" s="5" t="s">
        <v>50</v>
      </c>
      <c r="W135" s="5" t="s">
        <v>417</v>
      </c>
      <c r="X135" s="5" t="s">
        <v>418</v>
      </c>
    </row>
    <row r="136" spans="1:24" x14ac:dyDescent="0.35">
      <c r="A136" s="5" t="s">
        <v>461</v>
      </c>
      <c r="B136" s="5" t="s">
        <v>24</v>
      </c>
      <c r="C136" s="5" t="s">
        <v>462</v>
      </c>
      <c r="D136" s="11" t="s">
        <v>418</v>
      </c>
      <c r="E136" s="5">
        <v>235.12</v>
      </c>
      <c r="F136" s="5">
        <v>29.38</v>
      </c>
      <c r="G136" s="5">
        <v>16</v>
      </c>
      <c r="H136" s="5">
        <v>280.5</v>
      </c>
      <c r="I136" s="5">
        <v>211.9</v>
      </c>
      <c r="J136" s="5">
        <v>50.599999999999994</v>
      </c>
      <c r="K136" s="5">
        <v>13</v>
      </c>
      <c r="L136" s="5">
        <v>275.5</v>
      </c>
      <c r="M136" s="5">
        <v>282.39</v>
      </c>
      <c r="N136" s="5">
        <v>49.61</v>
      </c>
      <c r="O136" s="5">
        <v>12</v>
      </c>
      <c r="P136" s="7">
        <v>344</v>
      </c>
      <c r="Q136" s="8">
        <f>M136-I136</f>
        <v>70.489999999999981</v>
      </c>
      <c r="R136" s="8">
        <f>N136-J136</f>
        <v>-0.98999999999999488</v>
      </c>
      <c r="S136" s="8">
        <f>O136-K136</f>
        <v>-1</v>
      </c>
      <c r="T136" s="8">
        <f>P136-L136</f>
        <v>68.5</v>
      </c>
      <c r="U136" s="5" t="s">
        <v>461</v>
      </c>
      <c r="V136" s="5" t="s">
        <v>24</v>
      </c>
      <c r="W136" s="5" t="s">
        <v>462</v>
      </c>
      <c r="X136" s="5" t="s">
        <v>418</v>
      </c>
    </row>
    <row r="137" spans="1:24" x14ac:dyDescent="0.35">
      <c r="A137" s="5" t="s">
        <v>512</v>
      </c>
      <c r="B137" s="5" t="s">
        <v>24</v>
      </c>
      <c r="C137" s="5" t="s">
        <v>513</v>
      </c>
      <c r="D137" s="11" t="s">
        <v>511</v>
      </c>
      <c r="E137" s="5">
        <v>469.30999999999995</v>
      </c>
      <c r="F137" s="5">
        <v>66.099999999999994</v>
      </c>
      <c r="G137" s="5">
        <v>11</v>
      </c>
      <c r="H137" s="5">
        <v>546.41</v>
      </c>
      <c r="I137" s="5">
        <v>456.24999999999994</v>
      </c>
      <c r="J137" s="5">
        <v>73.679999999999993</v>
      </c>
      <c r="K137" s="5">
        <v>11</v>
      </c>
      <c r="L137" s="5">
        <v>540.92999999999995</v>
      </c>
      <c r="M137" s="5">
        <v>483.39000000000004</v>
      </c>
      <c r="N137" s="5">
        <v>72.959999999999994</v>
      </c>
      <c r="O137" s="5">
        <v>11</v>
      </c>
      <c r="P137" s="7">
        <v>567.35</v>
      </c>
      <c r="Q137" s="8">
        <f>M137-I137</f>
        <v>27.1400000000001</v>
      </c>
      <c r="R137" s="8">
        <f>N137-J137</f>
        <v>-0.71999999999999886</v>
      </c>
      <c r="S137" s="8">
        <f>O137-K137</f>
        <v>0</v>
      </c>
      <c r="T137" s="8">
        <f>P137-L137</f>
        <v>26.420000000000073</v>
      </c>
      <c r="U137" s="5" t="s">
        <v>512</v>
      </c>
      <c r="V137" s="5" t="s">
        <v>24</v>
      </c>
      <c r="W137" s="5" t="s">
        <v>513</v>
      </c>
      <c r="X137" s="5" t="s">
        <v>511</v>
      </c>
    </row>
    <row r="138" spans="1:24" x14ac:dyDescent="0.35">
      <c r="A138" s="5" t="s">
        <v>469</v>
      </c>
      <c r="B138" s="5" t="s">
        <v>50</v>
      </c>
      <c r="C138" s="5" t="s">
        <v>470</v>
      </c>
      <c r="D138" s="11" t="s">
        <v>450</v>
      </c>
      <c r="E138" s="5">
        <v>1279.96</v>
      </c>
      <c r="F138" s="5">
        <v>160.74</v>
      </c>
      <c r="G138" s="5">
        <v>14</v>
      </c>
      <c r="H138" s="5">
        <v>1454.7</v>
      </c>
      <c r="I138" s="5">
        <v>1251.1000000000001</v>
      </c>
      <c r="J138" s="5">
        <v>180.60000000000002</v>
      </c>
      <c r="K138" s="5">
        <v>14</v>
      </c>
      <c r="L138" s="5">
        <v>1445.7000000000003</v>
      </c>
      <c r="M138" s="5">
        <v>1259.6899999999998</v>
      </c>
      <c r="N138" s="5">
        <v>169.93</v>
      </c>
      <c r="O138" s="5">
        <v>14</v>
      </c>
      <c r="P138" s="7">
        <v>1443.62</v>
      </c>
      <c r="Q138" s="8">
        <f>M138-I138</f>
        <v>8.5899999999996908</v>
      </c>
      <c r="R138" s="8">
        <f>N138-J138</f>
        <v>-10.670000000000016</v>
      </c>
      <c r="S138" s="8">
        <f>O138-K138</f>
        <v>0</v>
      </c>
      <c r="T138" s="8">
        <f>P138-L138</f>
        <v>-2.080000000000382</v>
      </c>
      <c r="U138" s="5" t="s">
        <v>469</v>
      </c>
      <c r="V138" s="5" t="s">
        <v>50</v>
      </c>
      <c r="W138" s="5" t="s">
        <v>470</v>
      </c>
      <c r="X138" s="5" t="s">
        <v>450</v>
      </c>
    </row>
    <row r="139" spans="1:24" x14ac:dyDescent="0.35">
      <c r="A139" s="5" t="s">
        <v>449</v>
      </c>
      <c r="B139" s="5" t="s">
        <v>31</v>
      </c>
      <c r="C139" s="5" t="s">
        <v>234</v>
      </c>
      <c r="D139" s="11" t="s">
        <v>450</v>
      </c>
      <c r="E139" s="5">
        <v>1160.9000000000001</v>
      </c>
      <c r="F139" s="5">
        <v>139.13999999999999</v>
      </c>
      <c r="G139" s="5">
        <v>20</v>
      </c>
      <c r="H139" s="5">
        <v>1320.04</v>
      </c>
      <c r="I139" s="5">
        <v>1171.8300000000002</v>
      </c>
      <c r="J139" s="5">
        <v>135.70999999999998</v>
      </c>
      <c r="K139" s="5">
        <v>20</v>
      </c>
      <c r="L139" s="5">
        <v>1327.5400000000002</v>
      </c>
      <c r="M139" s="5">
        <v>1163.8999999999999</v>
      </c>
      <c r="N139" s="5">
        <v>139.49</v>
      </c>
      <c r="O139" s="5">
        <v>20</v>
      </c>
      <c r="P139" s="7">
        <v>1323.3899999999999</v>
      </c>
      <c r="Q139" s="8">
        <f>M139-I139</f>
        <v>-7.930000000000291</v>
      </c>
      <c r="R139" s="8">
        <f>N139-J139</f>
        <v>3.7800000000000296</v>
      </c>
      <c r="S139" s="8">
        <f>O139-K139</f>
        <v>0</v>
      </c>
      <c r="T139" s="8">
        <f>P139-L139</f>
        <v>-4.1500000000003183</v>
      </c>
      <c r="U139" s="5" t="s">
        <v>449</v>
      </c>
      <c r="V139" s="5" t="s">
        <v>31</v>
      </c>
      <c r="W139" s="5" t="s">
        <v>234</v>
      </c>
      <c r="X139" s="5" t="s">
        <v>450</v>
      </c>
    </row>
    <row r="140" spans="1:24" x14ac:dyDescent="0.35">
      <c r="A140" s="5" t="s">
        <v>514</v>
      </c>
      <c r="B140" s="5" t="s">
        <v>50</v>
      </c>
      <c r="C140" s="5" t="s">
        <v>515</v>
      </c>
      <c r="D140" s="11" t="s">
        <v>450</v>
      </c>
      <c r="E140" s="5">
        <v>658.91</v>
      </c>
      <c r="F140" s="5">
        <v>99.71</v>
      </c>
      <c r="G140" s="5">
        <v>5</v>
      </c>
      <c r="H140" s="5">
        <v>763.62</v>
      </c>
      <c r="I140" s="5">
        <v>669.9</v>
      </c>
      <c r="J140" s="5">
        <v>128.22</v>
      </c>
      <c r="K140" s="5">
        <v>11</v>
      </c>
      <c r="L140" s="5">
        <v>809.12</v>
      </c>
      <c r="M140" s="5">
        <v>685.32</v>
      </c>
      <c r="N140" s="5">
        <v>116.62</v>
      </c>
      <c r="O140" s="5">
        <v>5</v>
      </c>
      <c r="P140" s="7">
        <v>806.94</v>
      </c>
      <c r="Q140" s="8">
        <f>M140-I140</f>
        <v>15.420000000000073</v>
      </c>
      <c r="R140" s="8">
        <f>N140-J140</f>
        <v>-11.599999999999994</v>
      </c>
      <c r="S140" s="8">
        <f>O140-K140</f>
        <v>-6</v>
      </c>
      <c r="T140" s="8">
        <f>P140-L140</f>
        <v>-2.17999999999995</v>
      </c>
      <c r="U140" s="5" t="s">
        <v>514</v>
      </c>
      <c r="V140" s="5" t="s">
        <v>50</v>
      </c>
      <c r="W140" s="5" t="s">
        <v>515</v>
      </c>
      <c r="X140" s="5" t="s">
        <v>450</v>
      </c>
    </row>
    <row r="141" spans="1:24" x14ac:dyDescent="0.35">
      <c r="A141" s="5" t="s">
        <v>420</v>
      </c>
      <c r="B141" s="5" t="s">
        <v>31</v>
      </c>
      <c r="C141" s="5" t="s">
        <v>421</v>
      </c>
      <c r="D141" s="11" t="s">
        <v>422</v>
      </c>
      <c r="E141" s="5">
        <v>1294.5900000000001</v>
      </c>
      <c r="F141" s="5">
        <v>189.81</v>
      </c>
      <c r="G141" s="5">
        <v>45</v>
      </c>
      <c r="H141" s="5">
        <v>1529.4</v>
      </c>
      <c r="I141" s="5">
        <v>1318.4800000000002</v>
      </c>
      <c r="J141" s="5">
        <v>168.92000000000002</v>
      </c>
      <c r="K141" s="5">
        <v>45</v>
      </c>
      <c r="L141" s="5">
        <v>1532.4000000000003</v>
      </c>
      <c r="M141" s="5">
        <v>1230.4399999999998</v>
      </c>
      <c r="N141" s="5">
        <v>180.72</v>
      </c>
      <c r="O141" s="5">
        <v>45</v>
      </c>
      <c r="P141" s="7">
        <v>1456.1599999999999</v>
      </c>
      <c r="Q141" s="8">
        <f>M141-I141</f>
        <v>-88.040000000000418</v>
      </c>
      <c r="R141" s="8">
        <f>N141-J141</f>
        <v>11.799999999999983</v>
      </c>
      <c r="S141" s="8">
        <f>O141-K141</f>
        <v>0</v>
      </c>
      <c r="T141" s="8">
        <f>P141-L141</f>
        <v>-76.240000000000464</v>
      </c>
      <c r="U141" s="5" t="s">
        <v>420</v>
      </c>
      <c r="V141" s="5" t="s">
        <v>31</v>
      </c>
      <c r="W141" s="5" t="s">
        <v>421</v>
      </c>
      <c r="X141" s="5" t="s">
        <v>422</v>
      </c>
    </row>
    <row r="142" spans="1:24" x14ac:dyDescent="0.35">
      <c r="A142" s="5" t="s">
        <v>429</v>
      </c>
      <c r="B142" s="5" t="s">
        <v>82</v>
      </c>
      <c r="C142" s="5" t="s">
        <v>430</v>
      </c>
      <c r="D142" s="11" t="s">
        <v>422</v>
      </c>
      <c r="E142" s="5">
        <v>1534.55</v>
      </c>
      <c r="F142" s="5">
        <v>224.93</v>
      </c>
      <c r="G142" s="5">
        <v>17</v>
      </c>
      <c r="H142" s="5">
        <v>1776.48</v>
      </c>
      <c r="I142" s="5">
        <v>1548</v>
      </c>
      <c r="J142" s="5">
        <v>249.48000000000002</v>
      </c>
      <c r="K142" s="5">
        <v>17</v>
      </c>
      <c r="L142" s="5">
        <v>1814.48</v>
      </c>
      <c r="M142" s="5">
        <v>1577.56</v>
      </c>
      <c r="N142" s="5">
        <v>242.61</v>
      </c>
      <c r="O142" s="5">
        <v>17</v>
      </c>
      <c r="P142" s="7">
        <v>1837.17</v>
      </c>
      <c r="Q142" s="8">
        <f>M142-I142</f>
        <v>29.559999999999945</v>
      </c>
      <c r="R142" s="8">
        <f>N142-J142</f>
        <v>-6.8700000000000045</v>
      </c>
      <c r="S142" s="8">
        <f>O142-K142</f>
        <v>0</v>
      </c>
      <c r="T142" s="8">
        <f>P142-L142</f>
        <v>22.690000000000055</v>
      </c>
      <c r="U142" s="5" t="s">
        <v>429</v>
      </c>
      <c r="V142" s="5" t="s">
        <v>82</v>
      </c>
      <c r="W142" s="5" t="s">
        <v>430</v>
      </c>
      <c r="X142" s="5" t="s">
        <v>422</v>
      </c>
    </row>
    <row r="143" spans="1:24" x14ac:dyDescent="0.35">
      <c r="A143" s="5" t="s">
        <v>591</v>
      </c>
      <c r="B143" s="5" t="s">
        <v>50</v>
      </c>
      <c r="C143" s="5" t="s">
        <v>592</v>
      </c>
      <c r="D143" s="11" t="s">
        <v>532</v>
      </c>
      <c r="E143" s="5">
        <v>482.89999999999992</v>
      </c>
      <c r="F143" s="5">
        <v>73.92</v>
      </c>
      <c r="G143" s="5">
        <v>7</v>
      </c>
      <c r="H143" s="5">
        <v>563.81999999999994</v>
      </c>
      <c r="I143" s="5">
        <v>450.99999999999994</v>
      </c>
      <c r="J143" s="5">
        <v>103.58</v>
      </c>
      <c r="K143" s="5">
        <v>8</v>
      </c>
      <c r="L143" s="5">
        <v>562.57999999999993</v>
      </c>
      <c r="M143" s="5">
        <v>446.65999999999997</v>
      </c>
      <c r="N143" s="5">
        <v>84.88</v>
      </c>
      <c r="O143" s="5">
        <v>7</v>
      </c>
      <c r="P143" s="7">
        <v>538.54</v>
      </c>
      <c r="Q143" s="8">
        <f>M143-I143</f>
        <v>-4.339999999999975</v>
      </c>
      <c r="R143" s="8">
        <f>N143-J143</f>
        <v>-18.700000000000003</v>
      </c>
      <c r="S143" s="8">
        <f>O143-K143</f>
        <v>-1</v>
      </c>
      <c r="T143" s="8">
        <f>P143-L143</f>
        <v>-24.039999999999964</v>
      </c>
      <c r="U143" s="5" t="s">
        <v>591</v>
      </c>
      <c r="V143" s="5" t="s">
        <v>50</v>
      </c>
      <c r="W143" s="5" t="s">
        <v>592</v>
      </c>
      <c r="X143" s="5" t="s">
        <v>532</v>
      </c>
    </row>
    <row r="144" spans="1:24" x14ac:dyDescent="0.35">
      <c r="A144" s="5" t="s">
        <v>531</v>
      </c>
      <c r="B144" s="5" t="s">
        <v>31</v>
      </c>
      <c r="C144" s="5" t="s">
        <v>341</v>
      </c>
      <c r="D144" s="11" t="s">
        <v>532</v>
      </c>
      <c r="E144" s="5">
        <v>1013.6599999999999</v>
      </c>
      <c r="F144" s="5">
        <v>121.41</v>
      </c>
      <c r="G144" s="5">
        <v>44</v>
      </c>
      <c r="H144" s="5">
        <v>1179.07</v>
      </c>
      <c r="I144" s="5">
        <v>1059.8999999999999</v>
      </c>
      <c r="J144" s="5">
        <v>171.14</v>
      </c>
      <c r="K144" s="5">
        <v>29</v>
      </c>
      <c r="L144" s="5">
        <v>1260.04</v>
      </c>
      <c r="M144" s="5">
        <v>1030.71</v>
      </c>
      <c r="N144" s="5">
        <v>123.25</v>
      </c>
      <c r="O144" s="5">
        <v>43</v>
      </c>
      <c r="P144" s="7">
        <v>1196.96</v>
      </c>
      <c r="Q144" s="8">
        <f>M144-I144</f>
        <v>-29.189999999999827</v>
      </c>
      <c r="R144" s="8">
        <f>N144-J144</f>
        <v>-47.889999999999986</v>
      </c>
      <c r="S144" s="8">
        <f>O144-K144</f>
        <v>14</v>
      </c>
      <c r="T144" s="8">
        <f>P144-L144</f>
        <v>-63.079999999999927</v>
      </c>
      <c r="U144" s="5" t="s">
        <v>531</v>
      </c>
      <c r="V144" s="5" t="s">
        <v>31</v>
      </c>
      <c r="W144" s="5" t="s">
        <v>341</v>
      </c>
      <c r="X144" s="5" t="s">
        <v>532</v>
      </c>
    </row>
    <row r="145" spans="1:24" x14ac:dyDescent="0.35">
      <c r="A145" s="5" t="s">
        <v>502</v>
      </c>
      <c r="B145" s="5" t="s">
        <v>24</v>
      </c>
      <c r="C145" s="5" t="s">
        <v>503</v>
      </c>
      <c r="D145" s="11" t="s">
        <v>501</v>
      </c>
      <c r="E145" s="5">
        <v>328.62</v>
      </c>
      <c r="F145" s="5">
        <v>37.059999999999995</v>
      </c>
      <c r="G145" s="5">
        <v>8</v>
      </c>
      <c r="H145" s="5">
        <v>373.68</v>
      </c>
      <c r="I145" s="5">
        <v>312.39999999999998</v>
      </c>
      <c r="J145" s="5">
        <v>55.36</v>
      </c>
      <c r="K145" s="5">
        <v>8</v>
      </c>
      <c r="L145" s="5">
        <v>375.76</v>
      </c>
      <c r="M145" s="5">
        <v>309.58000000000004</v>
      </c>
      <c r="N145" s="5">
        <v>44.65</v>
      </c>
      <c r="O145" s="5">
        <v>8</v>
      </c>
      <c r="P145" s="7">
        <v>362.23</v>
      </c>
      <c r="Q145" s="8">
        <f>M145-I145</f>
        <v>-2.8199999999999363</v>
      </c>
      <c r="R145" s="8">
        <f>N145-J145</f>
        <v>-10.71</v>
      </c>
      <c r="S145" s="8">
        <f>O145-K145</f>
        <v>0</v>
      </c>
      <c r="T145" s="8">
        <f>P145-L145</f>
        <v>-13.529999999999973</v>
      </c>
      <c r="U145" s="5" t="s">
        <v>502</v>
      </c>
      <c r="V145" s="5" t="s">
        <v>24</v>
      </c>
      <c r="W145" s="5" t="s">
        <v>503</v>
      </c>
      <c r="X145" s="5" t="s">
        <v>501</v>
      </c>
    </row>
    <row r="146" spans="1:24" x14ac:dyDescent="0.35">
      <c r="A146" s="5" t="s">
        <v>465</v>
      </c>
      <c r="B146" s="5" t="s">
        <v>31</v>
      </c>
      <c r="C146" s="5" t="s">
        <v>192</v>
      </c>
      <c r="D146" s="11" t="s">
        <v>460</v>
      </c>
      <c r="E146" s="5">
        <v>1085.8499999999999</v>
      </c>
      <c r="F146" s="5">
        <v>138.25</v>
      </c>
      <c r="G146" s="5">
        <v>8</v>
      </c>
      <c r="H146" s="5">
        <v>1232.0999999999999</v>
      </c>
      <c r="I146" s="5">
        <v>1065.8</v>
      </c>
      <c r="J146" s="5">
        <v>161.05000000000001</v>
      </c>
      <c r="K146" s="5">
        <v>9</v>
      </c>
      <c r="L146" s="5">
        <v>1235.8499999999999</v>
      </c>
      <c r="M146" s="5">
        <v>1044.27</v>
      </c>
      <c r="N146" s="5">
        <v>132.99</v>
      </c>
      <c r="O146" s="5">
        <v>8</v>
      </c>
      <c r="P146" s="7">
        <v>1185.26</v>
      </c>
      <c r="Q146" s="8">
        <f>M146-I146</f>
        <v>-21.529999999999973</v>
      </c>
      <c r="R146" s="8">
        <f>N146-J146</f>
        <v>-28.060000000000002</v>
      </c>
      <c r="S146" s="8">
        <f>O146-K146</f>
        <v>-1</v>
      </c>
      <c r="T146" s="8">
        <f>P146-L146</f>
        <v>-50.589999999999918</v>
      </c>
      <c r="U146" s="5" t="s">
        <v>465</v>
      </c>
      <c r="V146" s="5" t="s">
        <v>31</v>
      </c>
      <c r="W146" s="5" t="s">
        <v>192</v>
      </c>
      <c r="X146" s="5" t="s">
        <v>460</v>
      </c>
    </row>
    <row r="147" spans="1:24" x14ac:dyDescent="0.35">
      <c r="A147" s="5" t="s">
        <v>615</v>
      </c>
      <c r="B147" s="5" t="s">
        <v>24</v>
      </c>
      <c r="C147" s="5" t="s">
        <v>616</v>
      </c>
      <c r="D147" s="11" t="s">
        <v>617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7">
        <v>0</v>
      </c>
      <c r="Q147" s="8">
        <f>M147-I147</f>
        <v>0</v>
      </c>
      <c r="R147" s="8">
        <f>N147-J147</f>
        <v>0</v>
      </c>
      <c r="S147" s="8">
        <f>O147-K147</f>
        <v>0</v>
      </c>
      <c r="T147" s="8">
        <f>P147-L147</f>
        <v>0</v>
      </c>
      <c r="U147" s="5" t="s">
        <v>615</v>
      </c>
      <c r="V147" s="5" t="s">
        <v>24</v>
      </c>
      <c r="W147" s="5" t="s">
        <v>616</v>
      </c>
      <c r="X147" s="5" t="s">
        <v>617</v>
      </c>
    </row>
    <row r="148" spans="1:24" x14ac:dyDescent="0.35">
      <c r="A148" s="5" t="s">
        <v>473</v>
      </c>
      <c r="B148" s="5" t="s">
        <v>50</v>
      </c>
      <c r="C148" s="5" t="s">
        <v>474</v>
      </c>
      <c r="D148" s="11" t="s">
        <v>475</v>
      </c>
      <c r="E148" s="5">
        <v>1072</v>
      </c>
      <c r="F148" s="5">
        <v>153.35</v>
      </c>
      <c r="G148" s="5">
        <v>34</v>
      </c>
      <c r="H148" s="5">
        <v>1259.3499999999999</v>
      </c>
      <c r="I148" s="5">
        <v>1097.75</v>
      </c>
      <c r="J148" s="5">
        <v>162.69</v>
      </c>
      <c r="K148" s="5">
        <v>34</v>
      </c>
      <c r="L148" s="5">
        <v>1294.44</v>
      </c>
      <c r="M148" s="5">
        <v>1044.4000000000001</v>
      </c>
      <c r="N148" s="5">
        <v>152.27000000000001</v>
      </c>
      <c r="O148" s="5">
        <v>34</v>
      </c>
      <c r="P148" s="7">
        <v>1230.67</v>
      </c>
      <c r="Q148" s="8">
        <f>M148-I148</f>
        <v>-53.349999999999909</v>
      </c>
      <c r="R148" s="8">
        <f>N148-J148</f>
        <v>-10.419999999999987</v>
      </c>
      <c r="S148" s="8">
        <f>O148-K148</f>
        <v>0</v>
      </c>
      <c r="T148" s="8">
        <f>P148-L148</f>
        <v>-63.769999999999982</v>
      </c>
      <c r="U148" s="5" t="s">
        <v>473</v>
      </c>
      <c r="V148" s="5" t="s">
        <v>50</v>
      </c>
      <c r="W148" s="5" t="s">
        <v>474</v>
      </c>
      <c r="X148" s="5" t="s">
        <v>475</v>
      </c>
    </row>
    <row r="149" spans="1:24" x14ac:dyDescent="0.35">
      <c r="A149" s="5" t="s">
        <v>622</v>
      </c>
      <c r="B149" s="5" t="s">
        <v>507</v>
      </c>
      <c r="C149" s="5" t="s">
        <v>623</v>
      </c>
      <c r="D149" s="11" t="s">
        <v>535</v>
      </c>
      <c r="E149" s="5">
        <v>87</v>
      </c>
      <c r="F149" s="5">
        <v>8</v>
      </c>
      <c r="G149" s="5">
        <v>0</v>
      </c>
      <c r="H149" s="5">
        <v>95</v>
      </c>
      <c r="I149" s="5">
        <v>66</v>
      </c>
      <c r="J149" s="5">
        <v>29</v>
      </c>
      <c r="K149" s="5">
        <v>0</v>
      </c>
      <c r="L149" s="5">
        <v>95</v>
      </c>
      <c r="M149" s="5">
        <v>76.5</v>
      </c>
      <c r="N149" s="5">
        <v>18.5</v>
      </c>
      <c r="O149" s="5">
        <v>0</v>
      </c>
      <c r="P149" s="7">
        <v>95</v>
      </c>
      <c r="Q149" s="8">
        <f>M149-I149</f>
        <v>10.5</v>
      </c>
      <c r="R149" s="8">
        <f>N149-J149</f>
        <v>-10.5</v>
      </c>
      <c r="S149" s="8">
        <f>O149-K149</f>
        <v>0</v>
      </c>
      <c r="T149" s="8">
        <f>P149-L149</f>
        <v>0</v>
      </c>
      <c r="U149" s="5" t="s">
        <v>622</v>
      </c>
      <c r="V149" s="5" t="s">
        <v>507</v>
      </c>
      <c r="W149" s="5" t="s">
        <v>623</v>
      </c>
      <c r="X149" s="5" t="s">
        <v>535</v>
      </c>
    </row>
    <row r="150" spans="1:24" x14ac:dyDescent="0.35">
      <c r="A150" s="5" t="s">
        <v>533</v>
      </c>
      <c r="B150" s="5" t="s">
        <v>50</v>
      </c>
      <c r="C150" s="5" t="s">
        <v>534</v>
      </c>
      <c r="D150" s="11" t="s">
        <v>535</v>
      </c>
      <c r="E150" s="5">
        <v>2847.57</v>
      </c>
      <c r="F150" s="5">
        <v>414.44</v>
      </c>
      <c r="G150" s="5">
        <v>33</v>
      </c>
      <c r="H150" s="5">
        <v>3295.01</v>
      </c>
      <c r="I150" s="5">
        <v>2868.2000000000003</v>
      </c>
      <c r="J150" s="5">
        <v>479.02</v>
      </c>
      <c r="K150" s="5">
        <v>33</v>
      </c>
      <c r="L150" s="5">
        <v>3380.2200000000003</v>
      </c>
      <c r="M150" s="5">
        <v>2901.91</v>
      </c>
      <c r="N150" s="5">
        <v>453.13</v>
      </c>
      <c r="O150" s="5">
        <v>33</v>
      </c>
      <c r="P150" s="7">
        <v>3388.04</v>
      </c>
      <c r="Q150" s="8">
        <f>M150-I150</f>
        <v>33.709999999999582</v>
      </c>
      <c r="R150" s="8">
        <f>N150-J150</f>
        <v>-25.889999999999986</v>
      </c>
      <c r="S150" s="8">
        <f>O150-K150</f>
        <v>0</v>
      </c>
      <c r="T150" s="8">
        <f>P150-L150</f>
        <v>7.819999999999709</v>
      </c>
      <c r="U150" s="5" t="s">
        <v>533</v>
      </c>
      <c r="V150" s="5" t="s">
        <v>50</v>
      </c>
      <c r="W150" s="5" t="s">
        <v>534</v>
      </c>
      <c r="X150" s="5" t="s">
        <v>535</v>
      </c>
    </row>
    <row r="151" spans="1:24" x14ac:dyDescent="0.35">
      <c r="A151" s="5" t="s">
        <v>629</v>
      </c>
      <c r="B151" s="5" t="s">
        <v>50</v>
      </c>
      <c r="C151" s="5" t="s">
        <v>630</v>
      </c>
      <c r="D151" s="11" t="s">
        <v>535</v>
      </c>
      <c r="E151" s="5">
        <v>1400.44</v>
      </c>
      <c r="F151" s="5">
        <v>157.36000000000001</v>
      </c>
      <c r="G151" s="5">
        <v>21</v>
      </c>
      <c r="H151" s="5">
        <v>1578.8000000000002</v>
      </c>
      <c r="I151" s="5">
        <v>1429.8500000000001</v>
      </c>
      <c r="J151" s="5">
        <v>157.47000000000003</v>
      </c>
      <c r="K151" s="5">
        <v>19</v>
      </c>
      <c r="L151" s="5">
        <v>1606.3200000000002</v>
      </c>
      <c r="M151" s="5">
        <v>1500.3</v>
      </c>
      <c r="N151" s="5">
        <v>166.99</v>
      </c>
      <c r="O151" s="5">
        <v>22</v>
      </c>
      <c r="P151" s="7">
        <v>1689.29</v>
      </c>
      <c r="Q151" s="8">
        <f>M151-I151</f>
        <v>70.449999999999818</v>
      </c>
      <c r="R151" s="8">
        <f>N151-J151</f>
        <v>9.5199999999999818</v>
      </c>
      <c r="S151" s="8">
        <f>O151-K151</f>
        <v>3</v>
      </c>
      <c r="T151" s="8">
        <f>P151-L151</f>
        <v>82.9699999999998</v>
      </c>
      <c r="U151" s="5" t="s">
        <v>629</v>
      </c>
      <c r="V151" s="5" t="s">
        <v>50</v>
      </c>
      <c r="W151" s="5" t="s">
        <v>630</v>
      </c>
      <c r="X151" s="5" t="s">
        <v>535</v>
      </c>
    </row>
    <row r="152" spans="1:24" x14ac:dyDescent="0.35">
      <c r="A152" s="5" t="s">
        <v>598</v>
      </c>
      <c r="B152" s="5" t="s">
        <v>24</v>
      </c>
      <c r="C152" s="5" t="s">
        <v>599</v>
      </c>
      <c r="D152" s="11" t="s">
        <v>535</v>
      </c>
      <c r="E152" s="5">
        <v>1070.29</v>
      </c>
      <c r="F152" s="5">
        <v>194.71</v>
      </c>
      <c r="G152" s="5">
        <v>27</v>
      </c>
      <c r="H152" s="5">
        <v>1292</v>
      </c>
      <c r="I152" s="5">
        <v>1023.63</v>
      </c>
      <c r="J152" s="5">
        <v>242.37</v>
      </c>
      <c r="K152" s="5">
        <v>27</v>
      </c>
      <c r="L152" s="5">
        <v>1293</v>
      </c>
      <c r="M152" s="5">
        <v>1017.04</v>
      </c>
      <c r="N152" s="5">
        <v>212.44</v>
      </c>
      <c r="O152" s="5">
        <v>27</v>
      </c>
      <c r="P152" s="7">
        <v>1256.48</v>
      </c>
      <c r="Q152" s="8">
        <f>M152-I152</f>
        <v>-6.5900000000000318</v>
      </c>
      <c r="R152" s="8">
        <f>N152-J152</f>
        <v>-29.930000000000007</v>
      </c>
      <c r="S152" s="8">
        <f>O152-K152</f>
        <v>0</v>
      </c>
      <c r="T152" s="8">
        <f>P152-L152</f>
        <v>-36.519999999999982</v>
      </c>
      <c r="U152" s="5" t="s">
        <v>598</v>
      </c>
      <c r="V152" s="5" t="s">
        <v>24</v>
      </c>
      <c r="W152" s="5" t="s">
        <v>599</v>
      </c>
      <c r="X152" s="5" t="s">
        <v>535</v>
      </c>
    </row>
    <row r="153" spans="1:24" x14ac:dyDescent="0.35">
      <c r="A153" s="5" t="s">
        <v>536</v>
      </c>
      <c r="B153" s="5" t="s">
        <v>50</v>
      </c>
      <c r="C153" s="5" t="s">
        <v>537</v>
      </c>
      <c r="D153" s="11" t="s">
        <v>538</v>
      </c>
      <c r="E153" s="5">
        <v>1213.345</v>
      </c>
      <c r="F153" s="5">
        <v>147.85</v>
      </c>
      <c r="G153" s="5">
        <v>21</v>
      </c>
      <c r="H153" s="5">
        <v>1382.1949999999999</v>
      </c>
      <c r="I153" s="5">
        <v>1223.145</v>
      </c>
      <c r="J153" s="5">
        <v>158.94999999999999</v>
      </c>
      <c r="K153" s="5">
        <v>21</v>
      </c>
      <c r="L153" s="5">
        <v>1403.095</v>
      </c>
      <c r="M153" s="5">
        <v>1208.6600000000001</v>
      </c>
      <c r="N153" s="5">
        <v>152.18</v>
      </c>
      <c r="O153" s="5">
        <v>21</v>
      </c>
      <c r="P153" s="7">
        <v>1381.8400000000001</v>
      </c>
      <c r="Q153" s="8">
        <f>M153-I153</f>
        <v>-14.4849999999999</v>
      </c>
      <c r="R153" s="8">
        <f>N153-J153</f>
        <v>-6.7699999999999818</v>
      </c>
      <c r="S153" s="8">
        <f>O153-K153</f>
        <v>0</v>
      </c>
      <c r="T153" s="8">
        <f>P153-L153</f>
        <v>-21.254999999999882</v>
      </c>
      <c r="U153" s="5" t="s">
        <v>536</v>
      </c>
      <c r="V153" s="5" t="s">
        <v>50</v>
      </c>
      <c r="W153" s="5" t="s">
        <v>537</v>
      </c>
      <c r="X153" s="5" t="s">
        <v>538</v>
      </c>
    </row>
    <row r="154" spans="1:24" x14ac:dyDescent="0.35">
      <c r="A154" s="5" t="s">
        <v>587</v>
      </c>
      <c r="B154" s="5" t="s">
        <v>24</v>
      </c>
      <c r="C154" s="5" t="s">
        <v>588</v>
      </c>
      <c r="D154" s="11" t="s">
        <v>538</v>
      </c>
      <c r="E154" s="5">
        <v>742.44</v>
      </c>
      <c r="F154" s="5">
        <v>120.18</v>
      </c>
      <c r="G154" s="5">
        <v>8</v>
      </c>
      <c r="H154" s="5">
        <v>870.62000000000012</v>
      </c>
      <c r="I154" s="5">
        <v>702.25</v>
      </c>
      <c r="J154" s="5">
        <v>131.11000000000001</v>
      </c>
      <c r="K154" s="5">
        <v>8</v>
      </c>
      <c r="L154" s="5">
        <v>841.36</v>
      </c>
      <c r="M154" s="5">
        <v>678.05</v>
      </c>
      <c r="N154" s="5">
        <v>117.99</v>
      </c>
      <c r="O154" s="5">
        <v>7</v>
      </c>
      <c r="P154" s="7">
        <v>803.04</v>
      </c>
      <c r="Q154" s="8">
        <f>M154-I154</f>
        <v>-24.200000000000045</v>
      </c>
      <c r="R154" s="8">
        <f>N154-J154</f>
        <v>-13.120000000000019</v>
      </c>
      <c r="S154" s="8">
        <f>O154-K154</f>
        <v>-1</v>
      </c>
      <c r="T154" s="8">
        <f>P154-L154</f>
        <v>-38.32000000000005</v>
      </c>
      <c r="U154" s="5" t="s">
        <v>587</v>
      </c>
      <c r="V154" s="5" t="s">
        <v>24</v>
      </c>
      <c r="W154" s="5" t="s">
        <v>588</v>
      </c>
      <c r="X154" s="5" t="s">
        <v>538</v>
      </c>
    </row>
    <row r="155" spans="1:24" x14ac:dyDescent="0.35">
      <c r="A155" s="5" t="s">
        <v>575</v>
      </c>
      <c r="B155" s="5" t="s">
        <v>24</v>
      </c>
      <c r="C155" s="5" t="s">
        <v>576</v>
      </c>
      <c r="D155" s="11" t="s">
        <v>574</v>
      </c>
      <c r="E155" s="5">
        <v>1338.8000000000002</v>
      </c>
      <c r="F155" s="5">
        <v>144.56</v>
      </c>
      <c r="G155" s="5">
        <v>13</v>
      </c>
      <c r="H155" s="5">
        <v>1496.3600000000001</v>
      </c>
      <c r="I155" s="5">
        <v>1280.9700000000003</v>
      </c>
      <c r="J155" s="5">
        <v>205.64</v>
      </c>
      <c r="K155" s="5">
        <v>13</v>
      </c>
      <c r="L155" s="5">
        <v>1499.6100000000001</v>
      </c>
      <c r="M155" s="5">
        <v>1269.32</v>
      </c>
      <c r="N155" s="5">
        <v>169.69</v>
      </c>
      <c r="O155" s="5">
        <v>13</v>
      </c>
      <c r="P155" s="7">
        <v>1452.01</v>
      </c>
      <c r="Q155" s="8">
        <f>M155-I155</f>
        <v>-11.650000000000318</v>
      </c>
      <c r="R155" s="8">
        <f>N155-J155</f>
        <v>-35.949999999999989</v>
      </c>
      <c r="S155" s="8">
        <f>O155-K155</f>
        <v>0</v>
      </c>
      <c r="T155" s="8">
        <f>P155-L155</f>
        <v>-47.600000000000136</v>
      </c>
      <c r="U155" s="5" t="s">
        <v>575</v>
      </c>
      <c r="V155" s="5" t="s">
        <v>24</v>
      </c>
      <c r="W155" s="5" t="s">
        <v>576</v>
      </c>
      <c r="X155" s="5" t="s">
        <v>574</v>
      </c>
    </row>
    <row r="156" spans="1:24" x14ac:dyDescent="0.35">
      <c r="A156" s="5" t="s">
        <v>440</v>
      </c>
      <c r="B156" s="5" t="s">
        <v>82</v>
      </c>
      <c r="C156" s="5" t="s">
        <v>441</v>
      </c>
      <c r="D156" s="11" t="s">
        <v>442</v>
      </c>
      <c r="E156" s="5">
        <v>948.28</v>
      </c>
      <c r="F156" s="5">
        <v>118.21</v>
      </c>
      <c r="G156" s="5">
        <v>12</v>
      </c>
      <c r="H156" s="5">
        <v>1078.49</v>
      </c>
      <c r="I156" s="5">
        <v>945.4</v>
      </c>
      <c r="J156" s="5">
        <v>118.58999999999999</v>
      </c>
      <c r="K156" s="5">
        <v>16.5</v>
      </c>
      <c r="L156" s="5">
        <v>1080.49</v>
      </c>
      <c r="M156" s="5">
        <v>954.93999999999994</v>
      </c>
      <c r="N156" s="5">
        <v>119.12</v>
      </c>
      <c r="O156" s="5">
        <v>12</v>
      </c>
      <c r="P156" s="7">
        <v>1086.06</v>
      </c>
      <c r="Q156" s="8">
        <f>M156-I156</f>
        <v>9.5399999999999636</v>
      </c>
      <c r="R156" s="8">
        <f>N156-J156</f>
        <v>0.53000000000001535</v>
      </c>
      <c r="S156" s="8">
        <f>O156-K156</f>
        <v>-4.5</v>
      </c>
      <c r="T156" s="8">
        <f>P156-L156</f>
        <v>5.5699999999999363</v>
      </c>
      <c r="U156" s="5" t="s">
        <v>440</v>
      </c>
      <c r="V156" s="5" t="s">
        <v>82</v>
      </c>
      <c r="W156" s="5" t="s">
        <v>441</v>
      </c>
      <c r="X156" s="5" t="s">
        <v>442</v>
      </c>
    </row>
    <row r="157" spans="1:24" x14ac:dyDescent="0.35">
      <c r="A157" s="5" t="s">
        <v>466</v>
      </c>
      <c r="B157" s="5" t="s">
        <v>24</v>
      </c>
      <c r="C157" s="5" t="s">
        <v>41</v>
      </c>
      <c r="D157" s="11" t="s">
        <v>442</v>
      </c>
      <c r="E157" s="5">
        <v>947.99</v>
      </c>
      <c r="F157" s="5">
        <v>125.8</v>
      </c>
      <c r="G157" s="5">
        <v>18</v>
      </c>
      <c r="H157" s="5">
        <v>1091.79</v>
      </c>
      <c r="I157" s="5">
        <v>950.55</v>
      </c>
      <c r="J157" s="5">
        <v>124.24</v>
      </c>
      <c r="K157" s="5">
        <v>18</v>
      </c>
      <c r="L157" s="5">
        <v>1092.79</v>
      </c>
      <c r="M157" s="5">
        <v>910.30999999999983</v>
      </c>
      <c r="N157" s="5">
        <v>119.85</v>
      </c>
      <c r="O157" s="5">
        <v>17</v>
      </c>
      <c r="P157" s="7">
        <v>1047.1599999999999</v>
      </c>
      <c r="Q157" s="8">
        <f>M157-I157</f>
        <v>-40.240000000000123</v>
      </c>
      <c r="R157" s="8">
        <f>N157-J157</f>
        <v>-4.3900000000000006</v>
      </c>
      <c r="S157" s="8">
        <f>O157-K157</f>
        <v>-1</v>
      </c>
      <c r="T157" s="8">
        <f>P157-L157</f>
        <v>-45.630000000000109</v>
      </c>
      <c r="U157" s="5" t="s">
        <v>466</v>
      </c>
      <c r="V157" s="5" t="s">
        <v>24</v>
      </c>
      <c r="W157" s="5" t="s">
        <v>41</v>
      </c>
      <c r="X157" s="5" t="s">
        <v>442</v>
      </c>
    </row>
    <row r="158" spans="1:24" x14ac:dyDescent="0.35">
      <c r="A158" s="5" t="s">
        <v>492</v>
      </c>
      <c r="B158" s="5" t="s">
        <v>50</v>
      </c>
      <c r="C158" s="5" t="s">
        <v>96</v>
      </c>
      <c r="D158" s="11" t="s">
        <v>425</v>
      </c>
      <c r="E158" s="5">
        <v>204.09</v>
      </c>
      <c r="F158" s="5">
        <v>12.26</v>
      </c>
      <c r="G158" s="5">
        <v>4</v>
      </c>
      <c r="H158" s="5">
        <v>220.35</v>
      </c>
      <c r="I158" s="5">
        <v>207.75</v>
      </c>
      <c r="J158" s="5">
        <v>17.350000000000001</v>
      </c>
      <c r="K158" s="5">
        <v>8</v>
      </c>
      <c r="L158" s="5">
        <v>233.1</v>
      </c>
      <c r="M158" s="5">
        <v>207.14000000000001</v>
      </c>
      <c r="N158" s="5">
        <v>14.97</v>
      </c>
      <c r="O158" s="5">
        <v>8</v>
      </c>
      <c r="P158" s="7">
        <v>230.11</v>
      </c>
      <c r="Q158" s="8">
        <f>M158-I158</f>
        <v>-0.60999999999998522</v>
      </c>
      <c r="R158" s="8">
        <f>N158-J158</f>
        <v>-2.3800000000000008</v>
      </c>
      <c r="S158" s="8">
        <f>O158-K158</f>
        <v>0</v>
      </c>
      <c r="T158" s="8">
        <f>P158-L158</f>
        <v>-2.9899999999999807</v>
      </c>
      <c r="U158" s="5" t="s">
        <v>492</v>
      </c>
      <c r="V158" s="5" t="s">
        <v>50</v>
      </c>
      <c r="W158" s="5" t="s">
        <v>96</v>
      </c>
      <c r="X158" s="5" t="s">
        <v>425</v>
      </c>
    </row>
    <row r="159" spans="1:24" x14ac:dyDescent="0.35">
      <c r="A159" s="5" t="s">
        <v>423</v>
      </c>
      <c r="B159" s="5" t="s">
        <v>31</v>
      </c>
      <c r="C159" s="5" t="s">
        <v>424</v>
      </c>
      <c r="D159" s="11" t="s">
        <v>425</v>
      </c>
      <c r="E159" s="5">
        <v>1528.51</v>
      </c>
      <c r="F159" s="5">
        <v>165.79</v>
      </c>
      <c r="G159" s="5">
        <v>30</v>
      </c>
      <c r="H159" s="5">
        <v>1724.3</v>
      </c>
      <c r="I159" s="5">
        <v>1551.8</v>
      </c>
      <c r="J159" s="5">
        <v>155.91999999999999</v>
      </c>
      <c r="K159" s="5">
        <v>24</v>
      </c>
      <c r="L159" s="5">
        <v>1731.72</v>
      </c>
      <c r="M159" s="5">
        <v>1522.7199999999998</v>
      </c>
      <c r="N159" s="5">
        <v>165.17</v>
      </c>
      <c r="O159" s="5">
        <v>30</v>
      </c>
      <c r="P159" s="7">
        <v>1717.8899999999999</v>
      </c>
      <c r="Q159" s="8">
        <f>M159-I159</f>
        <v>-29.080000000000155</v>
      </c>
      <c r="R159" s="8">
        <f>N159-J159</f>
        <v>9.25</v>
      </c>
      <c r="S159" s="8">
        <f>O159-K159</f>
        <v>6</v>
      </c>
      <c r="T159" s="8">
        <f>P159-L159</f>
        <v>-13.830000000000155</v>
      </c>
      <c r="U159" s="5" t="s">
        <v>423</v>
      </c>
      <c r="V159" s="5" t="s">
        <v>31</v>
      </c>
      <c r="W159" s="5" t="s">
        <v>424</v>
      </c>
      <c r="X159" s="5" t="s">
        <v>425</v>
      </c>
    </row>
    <row r="160" spans="1:24" x14ac:dyDescent="0.35">
      <c r="A160" s="5" t="s">
        <v>498</v>
      </c>
      <c r="B160" s="5" t="s">
        <v>24</v>
      </c>
      <c r="C160" s="5" t="s">
        <v>381</v>
      </c>
      <c r="D160" s="11" t="s">
        <v>453</v>
      </c>
      <c r="E160" s="5">
        <v>114.65</v>
      </c>
      <c r="F160" s="5">
        <v>12.85</v>
      </c>
      <c r="G160" s="5">
        <v>1</v>
      </c>
      <c r="H160" s="5">
        <v>128.5</v>
      </c>
      <c r="I160" s="5">
        <v>71</v>
      </c>
      <c r="J160" s="5">
        <v>8</v>
      </c>
      <c r="K160" s="5">
        <v>1</v>
      </c>
      <c r="L160" s="5">
        <v>80</v>
      </c>
      <c r="M160" s="5">
        <v>69.2</v>
      </c>
      <c r="N160" s="5">
        <v>7.8</v>
      </c>
      <c r="O160" s="5">
        <v>1</v>
      </c>
      <c r="P160" s="7">
        <v>78</v>
      </c>
      <c r="Q160" s="8">
        <f>M160-I160</f>
        <v>-1.7999999999999972</v>
      </c>
      <c r="R160" s="8">
        <f>N160-J160</f>
        <v>-0.20000000000000018</v>
      </c>
      <c r="S160" s="8">
        <f>O160-K160</f>
        <v>0</v>
      </c>
      <c r="T160" s="8">
        <f>P160-L160</f>
        <v>-2</v>
      </c>
      <c r="U160" s="5" t="s">
        <v>498</v>
      </c>
      <c r="V160" s="5" t="s">
        <v>24</v>
      </c>
      <c r="W160" s="5" t="s">
        <v>381</v>
      </c>
      <c r="X160" s="5" t="s">
        <v>453</v>
      </c>
    </row>
    <row r="161" spans="1:24" x14ac:dyDescent="0.35">
      <c r="A161" s="73" t="s">
        <v>451</v>
      </c>
      <c r="B161" s="73" t="s">
        <v>50</v>
      </c>
      <c r="C161" s="73" t="s">
        <v>452</v>
      </c>
      <c r="D161" s="74" t="s">
        <v>453</v>
      </c>
      <c r="E161" s="73">
        <v>1685.5800000000002</v>
      </c>
      <c r="F161" s="73">
        <v>230.26</v>
      </c>
      <c r="G161" s="73">
        <v>22</v>
      </c>
      <c r="H161" s="73">
        <v>1937.8400000000001</v>
      </c>
      <c r="I161" s="73">
        <v>1689.65</v>
      </c>
      <c r="J161" s="73">
        <v>217.98999999999998</v>
      </c>
      <c r="K161" s="73">
        <v>30</v>
      </c>
      <c r="L161" s="73">
        <v>1937.64</v>
      </c>
      <c r="M161" s="73">
        <v>1673.2</v>
      </c>
      <c r="N161" s="73">
        <v>221.72</v>
      </c>
      <c r="O161" s="73">
        <v>22</v>
      </c>
      <c r="P161" s="75">
        <v>1916.92</v>
      </c>
      <c r="Q161" s="76">
        <f>M161-I161</f>
        <v>-16.450000000000045</v>
      </c>
      <c r="R161" s="76">
        <f>N161-J161</f>
        <v>3.7300000000000182</v>
      </c>
      <c r="S161" s="76">
        <f>O161-K161</f>
        <v>-8</v>
      </c>
      <c r="T161" s="76">
        <f>P161-L161</f>
        <v>-20.720000000000027</v>
      </c>
      <c r="U161" s="73" t="s">
        <v>451</v>
      </c>
      <c r="V161" s="73" t="s">
        <v>50</v>
      </c>
      <c r="W161" s="73" t="s">
        <v>452</v>
      </c>
      <c r="X161" s="73" t="s">
        <v>453</v>
      </c>
    </row>
    <row r="162" spans="1:24" s="62" customFormat="1" ht="15.5" x14ac:dyDescent="0.35">
      <c r="A162" s="68"/>
      <c r="B162" s="68"/>
      <c r="C162" s="68"/>
      <c r="D162" s="78" t="s">
        <v>647</v>
      </c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3">
        <f>SUM(Q104:Q161)</f>
        <v>-209.01500000000271</v>
      </c>
      <c r="R162" s="63">
        <f t="shared" ref="R162:T162" si="2">SUM(R104:R161)</f>
        <v>-594.1099999999999</v>
      </c>
      <c r="S162" s="63">
        <f t="shared" si="2"/>
        <v>41.42</v>
      </c>
      <c r="T162" s="63">
        <f t="shared" si="2"/>
        <v>-761.70500000000163</v>
      </c>
    </row>
    <row r="163" spans="1:24" x14ac:dyDescent="0.35">
      <c r="Q163" s="77"/>
      <c r="R163" s="77"/>
      <c r="S163" s="77"/>
      <c r="T163" s="77"/>
    </row>
    <row r="164" spans="1:24" x14ac:dyDescent="0.35">
      <c r="I164" s="12"/>
    </row>
  </sheetData>
  <sortState ref="A105:X161">
    <sortCondition ref="D105:D161"/>
    <sortCondition ref="C105:C161"/>
  </sortState>
  <mergeCells count="6">
    <mergeCell ref="A1:P1"/>
    <mergeCell ref="A2:D2"/>
    <mergeCell ref="E2:H2"/>
    <mergeCell ref="I2:L2"/>
    <mergeCell ref="M2:P2"/>
    <mergeCell ref="U2:X2"/>
  </mergeCells>
  <conditionalFormatting sqref="Q2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1:T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T56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0:Q161 Q4:Q20 Q22:Q57 R57:T57 R101:T101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0:R100 R4:R20 R22:R56 R102:R161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0:T100 T4:T20 T22:T56 T102:T161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D19D9-57EB-4955-AA29-E21D8EC9E46E}">
  <dimension ref="A1:X267"/>
  <sheetViews>
    <sheetView topLeftCell="A248" workbookViewId="0">
      <selection activeCell="G3" sqref="G1:G1048576"/>
    </sheetView>
  </sheetViews>
  <sheetFormatPr baseColWidth="10" defaultRowHeight="14.5" x14ac:dyDescent="0.35"/>
  <cols>
    <col min="2" max="2" width="4.90625" customWidth="1"/>
    <col min="3" max="3" width="12.54296875" customWidth="1"/>
    <col min="4" max="4" width="14.26953125" style="12" customWidth="1"/>
    <col min="5" max="5" width="8.7265625" customWidth="1"/>
    <col min="6" max="6" width="7.6328125" customWidth="1"/>
    <col min="7" max="7" width="3.7265625" customWidth="1"/>
    <col min="8" max="9" width="8.7265625" customWidth="1"/>
    <col min="10" max="10" width="7.81640625" customWidth="1"/>
    <col min="11" max="11" width="3.7265625" customWidth="1"/>
    <col min="12" max="12" width="8.7265625" customWidth="1"/>
    <col min="13" max="14" width="7.08984375" customWidth="1"/>
    <col min="15" max="15" width="4.08984375" customWidth="1"/>
    <col min="16" max="16" width="7.08984375" customWidth="1"/>
    <col min="17" max="20" width="9.26953125" style="8" customWidth="1"/>
    <col min="21" max="22" width="8.81640625" customWidth="1"/>
    <col min="23" max="23" width="29.81640625" customWidth="1"/>
    <col min="24" max="24" width="24.1796875" customWidth="1"/>
  </cols>
  <sheetData>
    <row r="1" spans="1:24" ht="21.5" thickBot="1" x14ac:dyDescent="0.55000000000000004">
      <c r="A1" s="41" t="s">
        <v>631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</row>
    <row r="2" spans="1:24" ht="15" thickBot="1" x14ac:dyDescent="0.4">
      <c r="A2" s="36"/>
      <c r="B2" s="36"/>
      <c r="C2" s="36"/>
      <c r="D2" s="37"/>
      <c r="E2" s="38" t="s">
        <v>0</v>
      </c>
      <c r="F2" s="39"/>
      <c r="G2" s="39"/>
      <c r="H2" s="40"/>
      <c r="I2" s="38" t="s">
        <v>1</v>
      </c>
      <c r="J2" s="39"/>
      <c r="K2" s="39"/>
      <c r="L2" s="40"/>
      <c r="M2" s="38" t="s">
        <v>2</v>
      </c>
      <c r="N2" s="39"/>
      <c r="O2" s="39"/>
      <c r="P2" s="40"/>
      <c r="U2" s="36"/>
      <c r="V2" s="36"/>
      <c r="W2" s="36"/>
      <c r="X2" s="37"/>
    </row>
    <row r="3" spans="1:24" s="20" customFormat="1" ht="86" customHeight="1" x14ac:dyDescent="0.3">
      <c r="A3" s="14" t="s">
        <v>3</v>
      </c>
      <c r="B3" s="14" t="s">
        <v>4</v>
      </c>
      <c r="C3" s="14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7" t="s">
        <v>7</v>
      </c>
      <c r="J3" s="17" t="s">
        <v>8</v>
      </c>
      <c r="K3" s="17" t="s">
        <v>9</v>
      </c>
      <c r="L3" s="17" t="s">
        <v>10</v>
      </c>
      <c r="M3" s="18" t="s">
        <v>7</v>
      </c>
      <c r="N3" s="18" t="s">
        <v>8</v>
      </c>
      <c r="O3" s="18" t="s">
        <v>9</v>
      </c>
      <c r="P3" s="19" t="s">
        <v>10</v>
      </c>
      <c r="Q3" s="13" t="s">
        <v>633</v>
      </c>
      <c r="R3" s="13" t="s">
        <v>633</v>
      </c>
      <c r="S3" s="13" t="s">
        <v>633</v>
      </c>
      <c r="T3" s="13" t="s">
        <v>633</v>
      </c>
      <c r="U3" s="14" t="s">
        <v>3</v>
      </c>
      <c r="V3" s="14" t="s">
        <v>4</v>
      </c>
      <c r="W3" s="14" t="s">
        <v>5</v>
      </c>
      <c r="X3" s="14" t="s">
        <v>6</v>
      </c>
    </row>
    <row r="4" spans="1:24" x14ac:dyDescent="0.35">
      <c r="A4" s="5" t="s">
        <v>19</v>
      </c>
      <c r="B4" s="5" t="s">
        <v>20</v>
      </c>
      <c r="C4" s="5" t="s">
        <v>21</v>
      </c>
      <c r="D4" s="11" t="s">
        <v>22</v>
      </c>
      <c r="E4" s="5">
        <v>2457.5</v>
      </c>
      <c r="F4" s="5">
        <v>390.75</v>
      </c>
      <c r="G4" s="5">
        <v>79</v>
      </c>
      <c r="H4" s="5">
        <v>2927.25</v>
      </c>
      <c r="I4" s="5">
        <v>2468</v>
      </c>
      <c r="J4" s="5">
        <v>343.31</v>
      </c>
      <c r="K4" s="5">
        <v>79</v>
      </c>
      <c r="L4" s="5">
        <v>2890.31</v>
      </c>
      <c r="M4" s="5">
        <v>2372.16</v>
      </c>
      <c r="N4" s="5">
        <v>353.8</v>
      </c>
      <c r="O4" s="5">
        <v>79</v>
      </c>
      <c r="P4" s="7">
        <v>2804.96</v>
      </c>
      <c r="Q4" s="8">
        <f t="shared" ref="Q4:Q67" si="0">M4-I4</f>
        <v>-95.840000000000146</v>
      </c>
      <c r="R4" s="8">
        <f t="shared" ref="R4:R67" si="1">N4-J4</f>
        <v>10.490000000000009</v>
      </c>
      <c r="S4" s="8">
        <f t="shared" ref="S4:S67" si="2">O4-K4</f>
        <v>0</v>
      </c>
      <c r="T4" s="8">
        <f t="shared" ref="T4:T67" si="3">P4-L4</f>
        <v>-85.349999999999909</v>
      </c>
      <c r="U4" s="5" t="s">
        <v>19</v>
      </c>
      <c r="V4" s="5" t="s">
        <v>20</v>
      </c>
      <c r="W4" s="5" t="s">
        <v>21</v>
      </c>
      <c r="X4" s="5" t="s">
        <v>22</v>
      </c>
    </row>
    <row r="5" spans="1:24" x14ac:dyDescent="0.35">
      <c r="A5" s="5" t="s">
        <v>420</v>
      </c>
      <c r="B5" s="5" t="s">
        <v>31</v>
      </c>
      <c r="C5" s="5" t="s">
        <v>421</v>
      </c>
      <c r="D5" s="11" t="s">
        <v>422</v>
      </c>
      <c r="E5" s="5">
        <v>1294.5900000000001</v>
      </c>
      <c r="F5" s="5">
        <v>189.81</v>
      </c>
      <c r="G5" s="5">
        <v>45</v>
      </c>
      <c r="H5" s="5">
        <v>1529.4</v>
      </c>
      <c r="I5" s="5">
        <v>1318.4800000000002</v>
      </c>
      <c r="J5" s="5">
        <v>168.92000000000002</v>
      </c>
      <c r="K5" s="5">
        <v>45</v>
      </c>
      <c r="L5" s="5">
        <v>1532.4000000000003</v>
      </c>
      <c r="M5" s="5">
        <v>1230.4399999999998</v>
      </c>
      <c r="N5" s="5">
        <v>180.72</v>
      </c>
      <c r="O5" s="5">
        <v>45</v>
      </c>
      <c r="P5" s="7">
        <v>1456.1599999999999</v>
      </c>
      <c r="Q5" s="8">
        <f t="shared" si="0"/>
        <v>-88.040000000000418</v>
      </c>
      <c r="R5" s="8">
        <f t="shared" si="1"/>
        <v>11.799999999999983</v>
      </c>
      <c r="S5" s="8">
        <f t="shared" si="2"/>
        <v>0</v>
      </c>
      <c r="T5" s="8">
        <f t="shared" si="3"/>
        <v>-76.240000000000464</v>
      </c>
      <c r="U5" s="5" t="s">
        <v>420</v>
      </c>
      <c r="V5" s="5" t="s">
        <v>31</v>
      </c>
      <c r="W5" s="5" t="s">
        <v>421</v>
      </c>
      <c r="X5" s="5" t="s">
        <v>422</v>
      </c>
    </row>
    <row r="6" spans="1:24" x14ac:dyDescent="0.35">
      <c r="A6" s="5" t="s">
        <v>246</v>
      </c>
      <c r="B6" s="5" t="s">
        <v>31</v>
      </c>
      <c r="C6" s="5" t="s">
        <v>247</v>
      </c>
      <c r="D6" s="11" t="s">
        <v>248</v>
      </c>
      <c r="E6" s="5">
        <v>1864.9700000000003</v>
      </c>
      <c r="F6" s="5">
        <v>293.58</v>
      </c>
      <c r="G6" s="5">
        <v>30</v>
      </c>
      <c r="H6" s="5">
        <v>2188.5500000000002</v>
      </c>
      <c r="I6" s="5">
        <v>1886.7600000000002</v>
      </c>
      <c r="J6" s="5">
        <v>276.19</v>
      </c>
      <c r="K6" s="5">
        <v>30</v>
      </c>
      <c r="L6" s="5">
        <v>2192.9500000000003</v>
      </c>
      <c r="M6" s="5">
        <v>1804.4899999999998</v>
      </c>
      <c r="N6" s="5">
        <v>284.20999999999998</v>
      </c>
      <c r="O6" s="5">
        <v>30</v>
      </c>
      <c r="P6" s="7">
        <v>2118.6999999999998</v>
      </c>
      <c r="Q6" s="8">
        <f t="shared" si="0"/>
        <v>-82.270000000000437</v>
      </c>
      <c r="R6" s="8">
        <f t="shared" si="1"/>
        <v>8.0199999999999818</v>
      </c>
      <c r="S6" s="8">
        <f t="shared" si="2"/>
        <v>0</v>
      </c>
      <c r="T6" s="8">
        <f t="shared" si="3"/>
        <v>-74.250000000000455</v>
      </c>
      <c r="U6" s="5" t="s">
        <v>246</v>
      </c>
      <c r="V6" s="5" t="s">
        <v>31</v>
      </c>
      <c r="W6" s="5" t="s">
        <v>247</v>
      </c>
      <c r="X6" s="5" t="s">
        <v>248</v>
      </c>
    </row>
    <row r="7" spans="1:24" x14ac:dyDescent="0.35">
      <c r="A7" s="5" t="s">
        <v>528</v>
      </c>
      <c r="B7" s="5" t="s">
        <v>31</v>
      </c>
      <c r="C7" s="5" t="s">
        <v>529</v>
      </c>
      <c r="D7" s="11" t="s">
        <v>530</v>
      </c>
      <c r="E7" s="5">
        <v>2049.12</v>
      </c>
      <c r="F7" s="5">
        <v>311.94</v>
      </c>
      <c r="G7" s="5">
        <v>43</v>
      </c>
      <c r="H7" s="5">
        <v>2404.06</v>
      </c>
      <c r="I7" s="5">
        <v>2038.9499999999998</v>
      </c>
      <c r="J7" s="5">
        <v>325.27</v>
      </c>
      <c r="K7" s="5">
        <v>43</v>
      </c>
      <c r="L7" s="5">
        <v>2407.2199999999998</v>
      </c>
      <c r="M7" s="5">
        <v>1963.4499999999998</v>
      </c>
      <c r="N7" s="5">
        <v>299.17</v>
      </c>
      <c r="O7" s="5">
        <v>43</v>
      </c>
      <c r="P7" s="7">
        <v>2305.62</v>
      </c>
      <c r="Q7" s="8">
        <f t="shared" si="0"/>
        <v>-75.5</v>
      </c>
      <c r="R7" s="8">
        <f t="shared" si="1"/>
        <v>-26.099999999999966</v>
      </c>
      <c r="S7" s="8">
        <f t="shared" si="2"/>
        <v>0</v>
      </c>
      <c r="T7" s="8">
        <f t="shared" si="3"/>
        <v>-101.59999999999991</v>
      </c>
      <c r="U7" s="5" t="s">
        <v>528</v>
      </c>
      <c r="V7" s="5" t="s">
        <v>31</v>
      </c>
      <c r="W7" s="5" t="s">
        <v>529</v>
      </c>
      <c r="X7" s="5" t="s">
        <v>530</v>
      </c>
    </row>
    <row r="8" spans="1:24" x14ac:dyDescent="0.35">
      <c r="A8" s="5" t="s">
        <v>145</v>
      </c>
      <c r="B8" s="5" t="s">
        <v>31</v>
      </c>
      <c r="C8" s="5" t="s">
        <v>146</v>
      </c>
      <c r="D8" s="11" t="s">
        <v>147</v>
      </c>
      <c r="E8" s="5">
        <v>3513.85</v>
      </c>
      <c r="F8" s="5">
        <v>502.06</v>
      </c>
      <c r="G8" s="5">
        <v>47</v>
      </c>
      <c r="H8" s="5">
        <v>4062.91</v>
      </c>
      <c r="I8" s="5">
        <v>3445.7999999999997</v>
      </c>
      <c r="J8" s="5">
        <v>600.37</v>
      </c>
      <c r="K8" s="5">
        <v>47</v>
      </c>
      <c r="L8" s="5">
        <v>4093.1699999999996</v>
      </c>
      <c r="M8" s="5">
        <v>3372.3599999999997</v>
      </c>
      <c r="N8" s="5">
        <v>535.94000000000005</v>
      </c>
      <c r="O8" s="5">
        <v>58</v>
      </c>
      <c r="P8" s="7">
        <v>3966.2999999999997</v>
      </c>
      <c r="Q8" s="8">
        <f t="shared" si="0"/>
        <v>-73.440000000000055</v>
      </c>
      <c r="R8" s="8">
        <f t="shared" si="1"/>
        <v>-64.42999999999995</v>
      </c>
      <c r="S8" s="8">
        <f t="shared" si="2"/>
        <v>11</v>
      </c>
      <c r="T8" s="8">
        <f t="shared" si="3"/>
        <v>-126.86999999999989</v>
      </c>
      <c r="U8" s="5" t="s">
        <v>145</v>
      </c>
      <c r="V8" s="5" t="s">
        <v>31</v>
      </c>
      <c r="W8" s="5" t="s">
        <v>146</v>
      </c>
      <c r="X8" s="5" t="s">
        <v>147</v>
      </c>
    </row>
    <row r="9" spans="1:24" x14ac:dyDescent="0.35">
      <c r="A9" s="5" t="s">
        <v>223</v>
      </c>
      <c r="B9" s="5" t="s">
        <v>24</v>
      </c>
      <c r="C9" s="5" t="s">
        <v>224</v>
      </c>
      <c r="D9" s="11" t="s">
        <v>225</v>
      </c>
      <c r="E9" s="5">
        <v>1555.8899999999999</v>
      </c>
      <c r="F9" s="5">
        <v>267.85000000000002</v>
      </c>
      <c r="G9" s="5">
        <v>18</v>
      </c>
      <c r="H9" s="5">
        <v>1841.7399999999998</v>
      </c>
      <c r="I9" s="5">
        <v>1593.3999999999999</v>
      </c>
      <c r="J9" s="5">
        <v>227.25000000000003</v>
      </c>
      <c r="K9" s="5">
        <v>24</v>
      </c>
      <c r="L9" s="5">
        <v>1844.6499999999999</v>
      </c>
      <c r="M9" s="5">
        <v>1520.3899999999999</v>
      </c>
      <c r="N9" s="5">
        <v>238.69</v>
      </c>
      <c r="O9" s="5">
        <v>18</v>
      </c>
      <c r="P9" s="7">
        <v>1777.08</v>
      </c>
      <c r="Q9" s="8">
        <f t="shared" si="0"/>
        <v>-73.009999999999991</v>
      </c>
      <c r="R9" s="8">
        <f t="shared" si="1"/>
        <v>11.439999999999969</v>
      </c>
      <c r="S9" s="8">
        <f t="shared" si="2"/>
        <v>-6</v>
      </c>
      <c r="T9" s="8">
        <f t="shared" si="3"/>
        <v>-67.569999999999936</v>
      </c>
      <c r="U9" s="5" t="s">
        <v>223</v>
      </c>
      <c r="V9" s="5" t="s">
        <v>24</v>
      </c>
      <c r="W9" s="5" t="s">
        <v>224</v>
      </c>
      <c r="X9" s="5" t="s">
        <v>225</v>
      </c>
    </row>
    <row r="10" spans="1:24" x14ac:dyDescent="0.35">
      <c r="A10" s="5" t="s">
        <v>271</v>
      </c>
      <c r="B10" s="5" t="s">
        <v>50</v>
      </c>
      <c r="C10" s="5" t="s">
        <v>272</v>
      </c>
      <c r="D10" s="11" t="s">
        <v>273</v>
      </c>
      <c r="E10" s="5">
        <v>3294.26</v>
      </c>
      <c r="F10" s="5">
        <v>756.25</v>
      </c>
      <c r="G10" s="5">
        <v>15</v>
      </c>
      <c r="H10" s="5">
        <v>4065.51</v>
      </c>
      <c r="I10" s="5">
        <v>3333.55</v>
      </c>
      <c r="J10" s="5">
        <v>775.42</v>
      </c>
      <c r="K10" s="5">
        <v>16</v>
      </c>
      <c r="L10" s="5">
        <v>4124.97</v>
      </c>
      <c r="M10" s="5">
        <v>3267.47</v>
      </c>
      <c r="N10" s="5">
        <v>755.23</v>
      </c>
      <c r="O10" s="5">
        <v>16</v>
      </c>
      <c r="P10" s="7">
        <v>4038.7</v>
      </c>
      <c r="Q10" s="8">
        <f t="shared" si="0"/>
        <v>-66.080000000000382</v>
      </c>
      <c r="R10" s="8">
        <f t="shared" si="1"/>
        <v>-20.189999999999941</v>
      </c>
      <c r="S10" s="8">
        <f t="shared" si="2"/>
        <v>0</v>
      </c>
      <c r="T10" s="8">
        <f t="shared" si="3"/>
        <v>-86.270000000000437</v>
      </c>
      <c r="U10" s="5" t="s">
        <v>271</v>
      </c>
      <c r="V10" s="5" t="s">
        <v>50</v>
      </c>
      <c r="W10" s="5" t="s">
        <v>272</v>
      </c>
      <c r="X10" s="5" t="s">
        <v>273</v>
      </c>
    </row>
    <row r="11" spans="1:24" x14ac:dyDescent="0.35">
      <c r="A11" s="5" t="s">
        <v>431</v>
      </c>
      <c r="B11" s="5" t="s">
        <v>31</v>
      </c>
      <c r="C11" s="5" t="s">
        <v>432</v>
      </c>
      <c r="D11" s="11" t="s">
        <v>433</v>
      </c>
      <c r="E11" s="5">
        <v>1927.06</v>
      </c>
      <c r="F11" s="5">
        <v>298.25</v>
      </c>
      <c r="G11" s="5">
        <v>10</v>
      </c>
      <c r="H11" s="5">
        <v>2235.31</v>
      </c>
      <c r="I11" s="5">
        <v>1936.3</v>
      </c>
      <c r="J11" s="5">
        <v>301.76</v>
      </c>
      <c r="K11" s="5">
        <v>10</v>
      </c>
      <c r="L11" s="5">
        <v>2248.06</v>
      </c>
      <c r="M11" s="5">
        <v>1872.07</v>
      </c>
      <c r="N11" s="5">
        <v>289.77999999999997</v>
      </c>
      <c r="O11" s="5">
        <v>10</v>
      </c>
      <c r="P11" s="7">
        <v>2171.85</v>
      </c>
      <c r="Q11" s="8">
        <f t="shared" si="0"/>
        <v>-64.230000000000018</v>
      </c>
      <c r="R11" s="8">
        <f t="shared" si="1"/>
        <v>-11.980000000000018</v>
      </c>
      <c r="S11" s="8">
        <f t="shared" si="2"/>
        <v>0</v>
      </c>
      <c r="T11" s="8">
        <f t="shared" si="3"/>
        <v>-76.210000000000036</v>
      </c>
      <c r="U11" s="5" t="s">
        <v>431</v>
      </c>
      <c r="V11" s="5" t="s">
        <v>31</v>
      </c>
      <c r="W11" s="5" t="s">
        <v>432</v>
      </c>
      <c r="X11" s="5" t="s">
        <v>433</v>
      </c>
    </row>
    <row r="12" spans="1:24" x14ac:dyDescent="0.35">
      <c r="A12" s="5" t="s">
        <v>577</v>
      </c>
      <c r="B12" s="5" t="s">
        <v>31</v>
      </c>
      <c r="C12" s="5" t="s">
        <v>578</v>
      </c>
      <c r="D12" s="11" t="s">
        <v>555</v>
      </c>
      <c r="E12" s="5">
        <v>1230.9000000000001</v>
      </c>
      <c r="F12" s="5">
        <v>198.28</v>
      </c>
      <c r="G12" s="5">
        <v>23</v>
      </c>
      <c r="H12" s="5">
        <v>1452.18</v>
      </c>
      <c r="I12" s="5">
        <v>1286.2</v>
      </c>
      <c r="J12" s="5">
        <v>189.32999999999998</v>
      </c>
      <c r="K12" s="5">
        <v>18</v>
      </c>
      <c r="L12" s="5">
        <v>1493.53</v>
      </c>
      <c r="M12" s="5">
        <v>1222.31</v>
      </c>
      <c r="N12" s="5">
        <v>196.92</v>
      </c>
      <c r="O12" s="5">
        <v>23</v>
      </c>
      <c r="P12" s="7">
        <v>1442.23</v>
      </c>
      <c r="Q12" s="8">
        <f t="shared" si="0"/>
        <v>-63.8900000000001</v>
      </c>
      <c r="R12" s="8">
        <f t="shared" si="1"/>
        <v>7.5900000000000034</v>
      </c>
      <c r="S12" s="8">
        <f t="shared" si="2"/>
        <v>5</v>
      </c>
      <c r="T12" s="8">
        <f t="shared" si="3"/>
        <v>-51.299999999999955</v>
      </c>
      <c r="U12" s="5" t="s">
        <v>577</v>
      </c>
      <c r="V12" s="5" t="s">
        <v>31</v>
      </c>
      <c r="W12" s="5" t="s">
        <v>578</v>
      </c>
      <c r="X12" s="5" t="s">
        <v>555</v>
      </c>
    </row>
    <row r="13" spans="1:24" x14ac:dyDescent="0.35">
      <c r="A13" s="5" t="s">
        <v>180</v>
      </c>
      <c r="B13" s="5" t="s">
        <v>50</v>
      </c>
      <c r="C13" s="5" t="s">
        <v>181</v>
      </c>
      <c r="D13" s="11" t="s">
        <v>182</v>
      </c>
      <c r="E13" s="5">
        <v>1603.64</v>
      </c>
      <c r="F13" s="5">
        <v>234.2</v>
      </c>
      <c r="G13" s="5">
        <v>15</v>
      </c>
      <c r="H13" s="5">
        <v>1852.8400000000001</v>
      </c>
      <c r="I13" s="5">
        <v>1673</v>
      </c>
      <c r="J13" s="5">
        <v>258.14999999999998</v>
      </c>
      <c r="K13" s="5">
        <v>9</v>
      </c>
      <c r="L13" s="5">
        <v>1940.15</v>
      </c>
      <c r="M13" s="5">
        <v>1610.5900000000001</v>
      </c>
      <c r="N13" s="5">
        <v>244.56</v>
      </c>
      <c r="O13" s="5">
        <v>30</v>
      </c>
      <c r="P13" s="7">
        <v>1885.15</v>
      </c>
      <c r="Q13" s="8">
        <f t="shared" si="0"/>
        <v>-62.409999999999854</v>
      </c>
      <c r="R13" s="8">
        <f t="shared" si="1"/>
        <v>-13.589999999999975</v>
      </c>
      <c r="S13" s="8">
        <f t="shared" si="2"/>
        <v>21</v>
      </c>
      <c r="T13" s="8">
        <f t="shared" si="3"/>
        <v>-55</v>
      </c>
      <c r="U13" s="5" t="s">
        <v>180</v>
      </c>
      <c r="V13" s="5" t="s">
        <v>50</v>
      </c>
      <c r="W13" s="5" t="s">
        <v>181</v>
      </c>
      <c r="X13" s="5" t="s">
        <v>182</v>
      </c>
    </row>
    <row r="14" spans="1:24" x14ac:dyDescent="0.35">
      <c r="A14" s="5" t="s">
        <v>68</v>
      </c>
      <c r="B14" s="5" t="s">
        <v>28</v>
      </c>
      <c r="C14" s="5" t="s">
        <v>69</v>
      </c>
      <c r="D14" s="11" t="s">
        <v>67</v>
      </c>
      <c r="E14" s="5">
        <v>1134.23</v>
      </c>
      <c r="F14" s="5">
        <v>133.80000000000001</v>
      </c>
      <c r="G14" s="5">
        <v>24</v>
      </c>
      <c r="H14" s="5">
        <v>1292.03</v>
      </c>
      <c r="I14" s="5">
        <v>1152.3</v>
      </c>
      <c r="J14" s="5">
        <v>139.73000000000002</v>
      </c>
      <c r="K14" s="5">
        <v>18</v>
      </c>
      <c r="L14" s="5">
        <v>1310.03</v>
      </c>
      <c r="M14" s="5">
        <v>1094.4100000000001</v>
      </c>
      <c r="N14" s="5">
        <v>203.97</v>
      </c>
      <c r="O14" s="5">
        <v>24</v>
      </c>
      <c r="P14" s="7">
        <v>1322.38</v>
      </c>
      <c r="Q14" s="8">
        <f t="shared" si="0"/>
        <v>-57.889999999999873</v>
      </c>
      <c r="R14" s="8">
        <f t="shared" si="1"/>
        <v>64.239999999999981</v>
      </c>
      <c r="S14" s="8">
        <f t="shared" si="2"/>
        <v>6</v>
      </c>
      <c r="T14" s="8">
        <f t="shared" si="3"/>
        <v>12.350000000000136</v>
      </c>
      <c r="U14" s="5" t="s">
        <v>68</v>
      </c>
      <c r="V14" s="5" t="s">
        <v>28</v>
      </c>
      <c r="W14" s="5" t="s">
        <v>69</v>
      </c>
      <c r="X14" s="5" t="s">
        <v>67</v>
      </c>
    </row>
    <row r="15" spans="1:24" x14ac:dyDescent="0.35">
      <c r="A15" s="5" t="s">
        <v>524</v>
      </c>
      <c r="B15" s="5" t="s">
        <v>50</v>
      </c>
      <c r="C15" s="5" t="s">
        <v>244</v>
      </c>
      <c r="D15" s="11" t="s">
        <v>525</v>
      </c>
      <c r="E15" s="5">
        <v>1872.2599999999998</v>
      </c>
      <c r="F15" s="5">
        <v>289.19</v>
      </c>
      <c r="G15" s="5">
        <v>20</v>
      </c>
      <c r="H15" s="5">
        <v>2181.4499999999998</v>
      </c>
      <c r="I15" s="5">
        <v>1858.6099999999997</v>
      </c>
      <c r="J15" s="5">
        <v>303.85000000000002</v>
      </c>
      <c r="K15" s="5">
        <v>20</v>
      </c>
      <c r="L15" s="5">
        <v>2182.4599999999996</v>
      </c>
      <c r="M15" s="5">
        <v>1801.3799999999997</v>
      </c>
      <c r="N15" s="5">
        <v>287.86</v>
      </c>
      <c r="O15" s="5">
        <v>29</v>
      </c>
      <c r="P15" s="7">
        <v>2118.2399999999998</v>
      </c>
      <c r="Q15" s="8">
        <f t="shared" si="0"/>
        <v>-57.230000000000018</v>
      </c>
      <c r="R15" s="8">
        <f t="shared" si="1"/>
        <v>-15.990000000000009</v>
      </c>
      <c r="S15" s="8">
        <f t="shared" si="2"/>
        <v>9</v>
      </c>
      <c r="T15" s="8">
        <f t="shared" si="3"/>
        <v>-64.2199999999998</v>
      </c>
      <c r="U15" s="5" t="s">
        <v>524</v>
      </c>
      <c r="V15" s="5" t="s">
        <v>50</v>
      </c>
      <c r="W15" s="5" t="s">
        <v>244</v>
      </c>
      <c r="X15" s="5" t="s">
        <v>525</v>
      </c>
    </row>
    <row r="16" spans="1:24" x14ac:dyDescent="0.35">
      <c r="A16" s="5" t="s">
        <v>322</v>
      </c>
      <c r="B16" s="5" t="s">
        <v>24</v>
      </c>
      <c r="C16" s="5" t="s">
        <v>323</v>
      </c>
      <c r="D16" s="11" t="s">
        <v>324</v>
      </c>
      <c r="E16" s="5">
        <v>1011.1200000000001</v>
      </c>
      <c r="F16" s="5">
        <v>123.31</v>
      </c>
      <c r="G16" s="5">
        <v>21</v>
      </c>
      <c r="H16" s="5">
        <v>1155.43</v>
      </c>
      <c r="I16" s="5">
        <v>971.40000000000009</v>
      </c>
      <c r="J16" s="5">
        <v>99.1</v>
      </c>
      <c r="K16" s="5">
        <v>21</v>
      </c>
      <c r="L16" s="5">
        <v>1091.5</v>
      </c>
      <c r="M16" s="5">
        <v>914.26</v>
      </c>
      <c r="N16" s="5">
        <v>102.49</v>
      </c>
      <c r="O16" s="5">
        <v>21</v>
      </c>
      <c r="P16" s="7">
        <v>1037.75</v>
      </c>
      <c r="Q16" s="8">
        <f t="shared" si="0"/>
        <v>-57.1400000000001</v>
      </c>
      <c r="R16" s="8">
        <f t="shared" si="1"/>
        <v>3.3900000000000006</v>
      </c>
      <c r="S16" s="8">
        <f t="shared" si="2"/>
        <v>0</v>
      </c>
      <c r="T16" s="8">
        <f t="shared" si="3"/>
        <v>-53.75</v>
      </c>
      <c r="U16" s="5" t="s">
        <v>322</v>
      </c>
      <c r="V16" s="5" t="s">
        <v>24</v>
      </c>
      <c r="W16" s="5" t="s">
        <v>323</v>
      </c>
      <c r="X16" s="5" t="s">
        <v>324</v>
      </c>
    </row>
    <row r="17" spans="1:24" x14ac:dyDescent="0.35">
      <c r="A17" s="5" t="s">
        <v>286</v>
      </c>
      <c r="B17" s="5" t="s">
        <v>50</v>
      </c>
      <c r="C17" s="5" t="s">
        <v>287</v>
      </c>
      <c r="D17" s="11" t="s">
        <v>288</v>
      </c>
      <c r="E17" s="5">
        <v>1358.14</v>
      </c>
      <c r="F17" s="5">
        <v>163.95</v>
      </c>
      <c r="G17" s="5">
        <v>21</v>
      </c>
      <c r="H17" s="5">
        <v>1543.0900000000001</v>
      </c>
      <c r="I17" s="5">
        <v>1362.0500000000002</v>
      </c>
      <c r="J17" s="5">
        <v>162.22999999999999</v>
      </c>
      <c r="K17" s="5">
        <v>21</v>
      </c>
      <c r="L17" s="5">
        <v>1545.2800000000002</v>
      </c>
      <c r="M17" s="5">
        <v>1308.0800000000002</v>
      </c>
      <c r="N17" s="5">
        <v>158.28</v>
      </c>
      <c r="O17" s="5">
        <v>21</v>
      </c>
      <c r="P17" s="7">
        <v>1487.3600000000001</v>
      </c>
      <c r="Q17" s="8">
        <f t="shared" si="0"/>
        <v>-53.970000000000027</v>
      </c>
      <c r="R17" s="8">
        <f t="shared" si="1"/>
        <v>-3.9499999999999886</v>
      </c>
      <c r="S17" s="8">
        <f t="shared" si="2"/>
        <v>0</v>
      </c>
      <c r="T17" s="8">
        <f t="shared" si="3"/>
        <v>-57.920000000000073</v>
      </c>
      <c r="U17" s="5" t="s">
        <v>286</v>
      </c>
      <c r="V17" s="5" t="s">
        <v>50</v>
      </c>
      <c r="W17" s="5" t="s">
        <v>287</v>
      </c>
      <c r="X17" s="5" t="s">
        <v>288</v>
      </c>
    </row>
    <row r="18" spans="1:24" x14ac:dyDescent="0.35">
      <c r="A18" s="5" t="s">
        <v>333</v>
      </c>
      <c r="B18" s="5" t="s">
        <v>24</v>
      </c>
      <c r="C18" s="5" t="s">
        <v>334</v>
      </c>
      <c r="D18" s="11" t="s">
        <v>332</v>
      </c>
      <c r="E18" s="5">
        <v>1103.6699999999998</v>
      </c>
      <c r="F18" s="5">
        <v>215.7</v>
      </c>
      <c r="G18" s="5">
        <v>22</v>
      </c>
      <c r="H18" s="5">
        <v>1341.37</v>
      </c>
      <c r="I18" s="5">
        <v>1095.08</v>
      </c>
      <c r="J18" s="5">
        <v>185.81</v>
      </c>
      <c r="K18" s="5">
        <v>22</v>
      </c>
      <c r="L18" s="5">
        <v>1302.8899999999999</v>
      </c>
      <c r="M18" s="5">
        <v>1041.1099999999999</v>
      </c>
      <c r="N18" s="5">
        <v>189.95</v>
      </c>
      <c r="O18" s="5">
        <v>21</v>
      </c>
      <c r="P18" s="7">
        <v>1252.06</v>
      </c>
      <c r="Q18" s="8">
        <f t="shared" si="0"/>
        <v>-53.970000000000027</v>
      </c>
      <c r="R18" s="8">
        <f t="shared" si="1"/>
        <v>4.1399999999999864</v>
      </c>
      <c r="S18" s="8">
        <f t="shared" si="2"/>
        <v>-1</v>
      </c>
      <c r="T18" s="8">
        <f t="shared" si="3"/>
        <v>-50.829999999999927</v>
      </c>
      <c r="U18" s="5" t="s">
        <v>333</v>
      </c>
      <c r="V18" s="5" t="s">
        <v>24</v>
      </c>
      <c r="W18" s="5" t="s">
        <v>334</v>
      </c>
      <c r="X18" s="5" t="s">
        <v>332</v>
      </c>
    </row>
    <row r="19" spans="1:24" x14ac:dyDescent="0.35">
      <c r="A19" s="5" t="s">
        <v>87</v>
      </c>
      <c r="B19" s="5" t="s">
        <v>31</v>
      </c>
      <c r="C19" s="5" t="s">
        <v>88</v>
      </c>
      <c r="D19" s="11" t="s">
        <v>89</v>
      </c>
      <c r="E19" s="5">
        <v>1117.02</v>
      </c>
      <c r="F19" s="5">
        <v>160.5</v>
      </c>
      <c r="G19" s="5">
        <v>17</v>
      </c>
      <c r="H19" s="5">
        <v>1294.52</v>
      </c>
      <c r="I19" s="5">
        <v>1115.4000000000001</v>
      </c>
      <c r="J19" s="5">
        <v>161.12</v>
      </c>
      <c r="K19" s="5">
        <v>18</v>
      </c>
      <c r="L19" s="5">
        <v>1294.52</v>
      </c>
      <c r="M19" s="5">
        <v>1061.6799999999998</v>
      </c>
      <c r="N19" s="5">
        <v>152.66999999999999</v>
      </c>
      <c r="O19" s="5">
        <v>17</v>
      </c>
      <c r="P19" s="7">
        <v>1231.3499999999999</v>
      </c>
      <c r="Q19" s="8">
        <f t="shared" si="0"/>
        <v>-53.720000000000255</v>
      </c>
      <c r="R19" s="8">
        <f t="shared" si="1"/>
        <v>-8.4500000000000171</v>
      </c>
      <c r="S19" s="8">
        <f t="shared" si="2"/>
        <v>-1</v>
      </c>
      <c r="T19" s="8">
        <f t="shared" si="3"/>
        <v>-63.170000000000073</v>
      </c>
      <c r="U19" s="5" t="s">
        <v>87</v>
      </c>
      <c r="V19" s="5" t="s">
        <v>31</v>
      </c>
      <c r="W19" s="5" t="s">
        <v>88</v>
      </c>
      <c r="X19" s="5" t="s">
        <v>89</v>
      </c>
    </row>
    <row r="20" spans="1:24" x14ac:dyDescent="0.35">
      <c r="A20" s="5" t="s">
        <v>249</v>
      </c>
      <c r="B20" s="5" t="s">
        <v>24</v>
      </c>
      <c r="C20" s="5" t="s">
        <v>250</v>
      </c>
      <c r="D20" s="11" t="s">
        <v>251</v>
      </c>
      <c r="E20" s="5">
        <v>1165.3599999999999</v>
      </c>
      <c r="F20" s="5">
        <v>182.45</v>
      </c>
      <c r="G20" s="5">
        <v>11</v>
      </c>
      <c r="H20" s="5">
        <v>1358.81</v>
      </c>
      <c r="I20" s="5">
        <v>1159.75</v>
      </c>
      <c r="J20" s="5">
        <v>186.86999999999998</v>
      </c>
      <c r="K20" s="5">
        <v>12</v>
      </c>
      <c r="L20" s="5">
        <v>1358.62</v>
      </c>
      <c r="M20" s="5">
        <v>1106.3399999999999</v>
      </c>
      <c r="N20" s="5">
        <v>175.74</v>
      </c>
      <c r="O20" s="5">
        <v>11</v>
      </c>
      <c r="P20" s="7">
        <v>1293.08</v>
      </c>
      <c r="Q20" s="8">
        <f t="shared" si="0"/>
        <v>-53.410000000000082</v>
      </c>
      <c r="R20" s="8">
        <f t="shared" si="1"/>
        <v>-11.129999999999967</v>
      </c>
      <c r="S20" s="8">
        <f t="shared" si="2"/>
        <v>-1</v>
      </c>
      <c r="T20" s="8">
        <f t="shared" si="3"/>
        <v>-65.539999999999964</v>
      </c>
      <c r="U20" s="5" t="s">
        <v>249</v>
      </c>
      <c r="V20" s="5" t="s">
        <v>24</v>
      </c>
      <c r="W20" s="5" t="s">
        <v>250</v>
      </c>
      <c r="X20" s="5" t="s">
        <v>251</v>
      </c>
    </row>
    <row r="21" spans="1:24" x14ac:dyDescent="0.35">
      <c r="A21" s="5" t="s">
        <v>473</v>
      </c>
      <c r="B21" s="5" t="s">
        <v>50</v>
      </c>
      <c r="C21" s="5" t="s">
        <v>474</v>
      </c>
      <c r="D21" s="11" t="s">
        <v>475</v>
      </c>
      <c r="E21" s="5">
        <v>1072</v>
      </c>
      <c r="F21" s="5">
        <v>153.35</v>
      </c>
      <c r="G21" s="5">
        <v>34</v>
      </c>
      <c r="H21" s="5">
        <v>1259.3499999999999</v>
      </c>
      <c r="I21" s="5">
        <v>1097.75</v>
      </c>
      <c r="J21" s="5">
        <v>162.69</v>
      </c>
      <c r="K21" s="5">
        <v>34</v>
      </c>
      <c r="L21" s="5">
        <v>1294.44</v>
      </c>
      <c r="M21" s="5">
        <v>1044.4000000000001</v>
      </c>
      <c r="N21" s="5">
        <v>152.27000000000001</v>
      </c>
      <c r="O21" s="5">
        <v>34</v>
      </c>
      <c r="P21" s="7">
        <v>1230.67</v>
      </c>
      <c r="Q21" s="8">
        <f t="shared" si="0"/>
        <v>-53.349999999999909</v>
      </c>
      <c r="R21" s="8">
        <f t="shared" si="1"/>
        <v>-10.419999999999987</v>
      </c>
      <c r="S21" s="8">
        <f t="shared" si="2"/>
        <v>0</v>
      </c>
      <c r="T21" s="8">
        <f t="shared" si="3"/>
        <v>-63.769999999999982</v>
      </c>
      <c r="U21" s="5" t="s">
        <v>473</v>
      </c>
      <c r="V21" s="5" t="s">
        <v>50</v>
      </c>
      <c r="W21" s="5" t="s">
        <v>474</v>
      </c>
      <c r="X21" s="5" t="s">
        <v>475</v>
      </c>
    </row>
    <row r="22" spans="1:24" x14ac:dyDescent="0.35">
      <c r="A22" s="5" t="s">
        <v>44</v>
      </c>
      <c r="B22" s="5" t="s">
        <v>24</v>
      </c>
      <c r="C22" s="5" t="s">
        <v>45</v>
      </c>
      <c r="D22" s="11" t="s">
        <v>46</v>
      </c>
      <c r="E22" s="5">
        <v>1018.1599999999999</v>
      </c>
      <c r="F22" s="5">
        <v>109.21</v>
      </c>
      <c r="G22" s="5">
        <v>19</v>
      </c>
      <c r="H22" s="5">
        <v>1146.3699999999999</v>
      </c>
      <c r="I22" s="5">
        <v>1014.1499999999999</v>
      </c>
      <c r="J22" s="5">
        <v>101.77</v>
      </c>
      <c r="K22" s="5">
        <v>19</v>
      </c>
      <c r="L22" s="5">
        <v>1134.9199999999998</v>
      </c>
      <c r="M22" s="5">
        <v>961.42000000000007</v>
      </c>
      <c r="N22" s="5">
        <v>145.80000000000001</v>
      </c>
      <c r="O22" s="5">
        <v>19</v>
      </c>
      <c r="P22" s="7">
        <v>1126.22</v>
      </c>
      <c r="Q22" s="8">
        <f t="shared" si="0"/>
        <v>-52.729999999999791</v>
      </c>
      <c r="R22" s="8">
        <f t="shared" si="1"/>
        <v>44.030000000000015</v>
      </c>
      <c r="S22" s="8">
        <f t="shared" si="2"/>
        <v>0</v>
      </c>
      <c r="T22" s="8">
        <f t="shared" si="3"/>
        <v>-8.6999999999998181</v>
      </c>
      <c r="U22" s="5" t="s">
        <v>44</v>
      </c>
      <c r="V22" s="5" t="s">
        <v>24</v>
      </c>
      <c r="W22" s="5" t="s">
        <v>45</v>
      </c>
      <c r="X22" s="5" t="s">
        <v>46</v>
      </c>
    </row>
    <row r="23" spans="1:24" x14ac:dyDescent="0.35">
      <c r="A23" s="5" t="s">
        <v>95</v>
      </c>
      <c r="B23" s="5" t="s">
        <v>50</v>
      </c>
      <c r="C23" s="5" t="s">
        <v>96</v>
      </c>
      <c r="D23" s="11" t="s">
        <v>97</v>
      </c>
      <c r="E23" s="5">
        <v>1099.27</v>
      </c>
      <c r="F23" s="5">
        <v>151.56</v>
      </c>
      <c r="G23" s="5">
        <v>19</v>
      </c>
      <c r="H23" s="5">
        <v>1269.83</v>
      </c>
      <c r="I23" s="5">
        <v>1105.53</v>
      </c>
      <c r="J23" s="5">
        <v>146.47</v>
      </c>
      <c r="K23" s="5">
        <v>19</v>
      </c>
      <c r="L23" s="5">
        <v>1271</v>
      </c>
      <c r="M23" s="5">
        <v>1053.24</v>
      </c>
      <c r="N23" s="5">
        <v>142.47999999999999</v>
      </c>
      <c r="O23" s="5">
        <v>19</v>
      </c>
      <c r="P23" s="7">
        <v>1214.72</v>
      </c>
      <c r="Q23" s="8">
        <f t="shared" si="0"/>
        <v>-52.289999999999964</v>
      </c>
      <c r="R23" s="8">
        <f t="shared" si="1"/>
        <v>-3.9900000000000091</v>
      </c>
      <c r="S23" s="8">
        <f t="shared" si="2"/>
        <v>0</v>
      </c>
      <c r="T23" s="8">
        <f t="shared" si="3"/>
        <v>-56.279999999999973</v>
      </c>
      <c r="U23" s="5" t="s">
        <v>95</v>
      </c>
      <c r="V23" s="5" t="s">
        <v>50</v>
      </c>
      <c r="W23" s="5" t="s">
        <v>96</v>
      </c>
      <c r="X23" s="5" t="s">
        <v>97</v>
      </c>
    </row>
    <row r="24" spans="1:24" x14ac:dyDescent="0.35">
      <c r="A24" s="5" t="s">
        <v>37</v>
      </c>
      <c r="B24" s="5" t="s">
        <v>31</v>
      </c>
      <c r="C24" s="5" t="s">
        <v>38</v>
      </c>
      <c r="D24" s="11" t="s">
        <v>39</v>
      </c>
      <c r="E24" s="5">
        <v>1013.1000000000001</v>
      </c>
      <c r="F24" s="5">
        <v>179.8</v>
      </c>
      <c r="G24" s="5">
        <v>13</v>
      </c>
      <c r="H24" s="5">
        <v>1205.9000000000001</v>
      </c>
      <c r="I24" s="5">
        <v>1016.9400000000002</v>
      </c>
      <c r="J24" s="5">
        <v>179.96</v>
      </c>
      <c r="K24" s="5">
        <v>13</v>
      </c>
      <c r="L24" s="5">
        <v>1209.9000000000001</v>
      </c>
      <c r="M24" s="5">
        <v>968.0200000000001</v>
      </c>
      <c r="N24" s="5">
        <v>171.9</v>
      </c>
      <c r="O24" s="5">
        <v>13</v>
      </c>
      <c r="P24" s="7">
        <v>1152.92</v>
      </c>
      <c r="Q24" s="8">
        <f t="shared" si="0"/>
        <v>-48.920000000000073</v>
      </c>
      <c r="R24" s="8">
        <f t="shared" si="1"/>
        <v>-8.0600000000000023</v>
      </c>
      <c r="S24" s="8">
        <f t="shared" si="2"/>
        <v>0</v>
      </c>
      <c r="T24" s="8">
        <f t="shared" si="3"/>
        <v>-56.980000000000018</v>
      </c>
      <c r="U24" s="5" t="s">
        <v>37</v>
      </c>
      <c r="V24" s="5" t="s">
        <v>31</v>
      </c>
      <c r="W24" s="5" t="s">
        <v>38</v>
      </c>
      <c r="X24" s="5" t="s">
        <v>39</v>
      </c>
    </row>
    <row r="25" spans="1:24" x14ac:dyDescent="0.35">
      <c r="A25" s="5" t="s">
        <v>202</v>
      </c>
      <c r="B25" s="5" t="s">
        <v>31</v>
      </c>
      <c r="C25" s="5" t="s">
        <v>203</v>
      </c>
      <c r="D25" s="11" t="s">
        <v>204</v>
      </c>
      <c r="E25" s="5">
        <v>1484.67</v>
      </c>
      <c r="F25" s="5">
        <v>231.29</v>
      </c>
      <c r="G25" s="5">
        <v>12</v>
      </c>
      <c r="H25" s="5">
        <v>1727.96</v>
      </c>
      <c r="I25" s="5">
        <v>1449.2</v>
      </c>
      <c r="J25" s="5">
        <v>258.03999999999996</v>
      </c>
      <c r="K25" s="5">
        <v>12</v>
      </c>
      <c r="L25" s="5">
        <v>1719.24</v>
      </c>
      <c r="M25" s="5">
        <v>1401.17</v>
      </c>
      <c r="N25" s="5">
        <v>219.31</v>
      </c>
      <c r="O25" s="5">
        <v>18</v>
      </c>
      <c r="P25" s="7">
        <v>1638.48</v>
      </c>
      <c r="Q25" s="8">
        <f t="shared" si="0"/>
        <v>-48.029999999999973</v>
      </c>
      <c r="R25" s="8">
        <f t="shared" si="1"/>
        <v>-38.729999999999961</v>
      </c>
      <c r="S25" s="8">
        <f t="shared" si="2"/>
        <v>6</v>
      </c>
      <c r="T25" s="8">
        <f t="shared" si="3"/>
        <v>-80.759999999999991</v>
      </c>
      <c r="U25" s="5" t="s">
        <v>202</v>
      </c>
      <c r="V25" s="5" t="s">
        <v>31</v>
      </c>
      <c r="W25" s="5" t="s">
        <v>203</v>
      </c>
      <c r="X25" s="5" t="s">
        <v>204</v>
      </c>
    </row>
    <row r="26" spans="1:24" x14ac:dyDescent="0.35">
      <c r="A26" s="5" t="s">
        <v>405</v>
      </c>
      <c r="B26" s="5" t="s">
        <v>50</v>
      </c>
      <c r="C26" s="5" t="s">
        <v>406</v>
      </c>
      <c r="D26" s="11" t="s">
        <v>404</v>
      </c>
      <c r="E26" s="5">
        <v>936.97999999999979</v>
      </c>
      <c r="F26" s="5">
        <v>162.43</v>
      </c>
      <c r="G26" s="5">
        <v>9</v>
      </c>
      <c r="H26" s="5">
        <v>1108.4099999999999</v>
      </c>
      <c r="I26" s="5">
        <v>944.04999999999984</v>
      </c>
      <c r="J26" s="5">
        <v>157.51000000000002</v>
      </c>
      <c r="K26" s="5">
        <v>9</v>
      </c>
      <c r="L26" s="5">
        <v>1110.56</v>
      </c>
      <c r="M26" s="5">
        <v>900.0200000000001</v>
      </c>
      <c r="N26" s="5">
        <v>152.65</v>
      </c>
      <c r="O26" s="5">
        <v>6</v>
      </c>
      <c r="P26" s="7">
        <v>1058.67</v>
      </c>
      <c r="Q26" s="8">
        <f t="shared" si="0"/>
        <v>-44.029999999999745</v>
      </c>
      <c r="R26" s="8">
        <f t="shared" si="1"/>
        <v>-4.8600000000000136</v>
      </c>
      <c r="S26" s="8">
        <f t="shared" si="2"/>
        <v>-3</v>
      </c>
      <c r="T26" s="8">
        <f t="shared" si="3"/>
        <v>-51.889999999999873</v>
      </c>
      <c r="U26" s="5" t="s">
        <v>405</v>
      </c>
      <c r="V26" s="5" t="s">
        <v>50</v>
      </c>
      <c r="W26" s="5" t="s">
        <v>406</v>
      </c>
      <c r="X26" s="5" t="s">
        <v>404</v>
      </c>
    </row>
    <row r="27" spans="1:24" x14ac:dyDescent="0.35">
      <c r="A27" s="5" t="s">
        <v>293</v>
      </c>
      <c r="B27" s="5" t="s">
        <v>50</v>
      </c>
      <c r="C27" s="5" t="s">
        <v>294</v>
      </c>
      <c r="D27" s="11" t="s">
        <v>237</v>
      </c>
      <c r="E27" s="5">
        <v>1118.2900000000002</v>
      </c>
      <c r="F27" s="5">
        <v>153.80000000000001</v>
      </c>
      <c r="G27" s="5">
        <v>19</v>
      </c>
      <c r="H27" s="5">
        <v>1291.0900000000001</v>
      </c>
      <c r="I27" s="5">
        <v>1123.9000000000001</v>
      </c>
      <c r="J27" s="5">
        <v>148.19</v>
      </c>
      <c r="K27" s="5">
        <v>21</v>
      </c>
      <c r="L27" s="5">
        <v>1293.0900000000001</v>
      </c>
      <c r="M27" s="5">
        <v>1080.8900000000001</v>
      </c>
      <c r="N27" s="5">
        <v>145.55000000000001</v>
      </c>
      <c r="O27" s="5">
        <v>19</v>
      </c>
      <c r="P27" s="7">
        <v>1245.44</v>
      </c>
      <c r="Q27" s="8">
        <f t="shared" si="0"/>
        <v>-43.009999999999991</v>
      </c>
      <c r="R27" s="8">
        <f t="shared" si="1"/>
        <v>-2.6399999999999864</v>
      </c>
      <c r="S27" s="8">
        <f t="shared" si="2"/>
        <v>-2</v>
      </c>
      <c r="T27" s="8">
        <f t="shared" si="3"/>
        <v>-47.650000000000091</v>
      </c>
      <c r="U27" s="5" t="s">
        <v>293</v>
      </c>
      <c r="V27" s="5" t="s">
        <v>50</v>
      </c>
      <c r="W27" s="5" t="s">
        <v>294</v>
      </c>
      <c r="X27" s="5" t="s">
        <v>237</v>
      </c>
    </row>
    <row r="28" spans="1:24" x14ac:dyDescent="0.35">
      <c r="A28" s="5" t="s">
        <v>240</v>
      </c>
      <c r="B28" s="5" t="s">
        <v>35</v>
      </c>
      <c r="C28" s="5" t="s">
        <v>241</v>
      </c>
      <c r="D28" s="11" t="s">
        <v>242</v>
      </c>
      <c r="E28" s="5">
        <v>1370.18</v>
      </c>
      <c r="F28" s="5">
        <v>151.26</v>
      </c>
      <c r="G28" s="5">
        <v>13</v>
      </c>
      <c r="H28" s="5">
        <v>1534.44</v>
      </c>
      <c r="I28" s="5">
        <v>1375.95</v>
      </c>
      <c r="J28" s="5">
        <v>165.69</v>
      </c>
      <c r="K28" s="5">
        <v>13</v>
      </c>
      <c r="L28" s="5">
        <v>1554.64</v>
      </c>
      <c r="M28" s="5">
        <v>1333.87</v>
      </c>
      <c r="N28" s="5">
        <v>147.29</v>
      </c>
      <c r="O28" s="5">
        <v>13</v>
      </c>
      <c r="P28" s="7">
        <v>1494.1599999999999</v>
      </c>
      <c r="Q28" s="8">
        <f t="shared" si="0"/>
        <v>-42.080000000000155</v>
      </c>
      <c r="R28" s="8">
        <f t="shared" si="1"/>
        <v>-18.400000000000006</v>
      </c>
      <c r="S28" s="8">
        <f t="shared" si="2"/>
        <v>0</v>
      </c>
      <c r="T28" s="8">
        <f t="shared" si="3"/>
        <v>-60.480000000000246</v>
      </c>
      <c r="U28" s="5" t="s">
        <v>240</v>
      </c>
      <c r="V28" s="5" t="s">
        <v>35</v>
      </c>
      <c r="W28" s="5" t="s">
        <v>241</v>
      </c>
      <c r="X28" s="5" t="s">
        <v>242</v>
      </c>
    </row>
    <row r="29" spans="1:24" x14ac:dyDescent="0.35">
      <c r="A29" s="5" t="s">
        <v>419</v>
      </c>
      <c r="B29" s="5" t="s">
        <v>20</v>
      </c>
      <c r="C29" s="5" t="s">
        <v>346</v>
      </c>
      <c r="D29" s="11" t="s">
        <v>418</v>
      </c>
      <c r="E29" s="5">
        <v>1057.08</v>
      </c>
      <c r="F29" s="5">
        <v>203.45</v>
      </c>
      <c r="G29" s="5">
        <v>14</v>
      </c>
      <c r="H29" s="5">
        <v>1274.53</v>
      </c>
      <c r="I29" s="5">
        <v>1061.1999999999998</v>
      </c>
      <c r="J29" s="5">
        <v>198.7</v>
      </c>
      <c r="K29" s="5">
        <v>17.5</v>
      </c>
      <c r="L29" s="5">
        <v>1277.3999999999999</v>
      </c>
      <c r="M29" s="5">
        <v>1019.47</v>
      </c>
      <c r="N29" s="5">
        <v>196.31</v>
      </c>
      <c r="O29" s="5">
        <v>14</v>
      </c>
      <c r="P29" s="7">
        <v>1229.78</v>
      </c>
      <c r="Q29" s="8">
        <f t="shared" si="0"/>
        <v>-41.729999999999791</v>
      </c>
      <c r="R29" s="8">
        <f t="shared" si="1"/>
        <v>-2.3899999999999864</v>
      </c>
      <c r="S29" s="8">
        <f t="shared" si="2"/>
        <v>-3.5</v>
      </c>
      <c r="T29" s="8">
        <f t="shared" si="3"/>
        <v>-47.619999999999891</v>
      </c>
      <c r="U29" s="5" t="s">
        <v>419</v>
      </c>
      <c r="V29" s="5" t="s">
        <v>20</v>
      </c>
      <c r="W29" s="5" t="s">
        <v>346</v>
      </c>
      <c r="X29" s="5" t="s">
        <v>418</v>
      </c>
    </row>
    <row r="30" spans="1:24" x14ac:dyDescent="0.35">
      <c r="A30" s="5" t="s">
        <v>485</v>
      </c>
      <c r="B30" s="5" t="s">
        <v>24</v>
      </c>
      <c r="C30" s="5" t="s">
        <v>486</v>
      </c>
      <c r="D30" s="11" t="s">
        <v>484</v>
      </c>
      <c r="E30" s="5">
        <v>721.19</v>
      </c>
      <c r="F30" s="5">
        <v>95.25</v>
      </c>
      <c r="G30" s="5">
        <v>22</v>
      </c>
      <c r="H30" s="5">
        <v>838.44</v>
      </c>
      <c r="I30" s="5">
        <v>761.40000000000009</v>
      </c>
      <c r="J30" s="5">
        <v>93.54</v>
      </c>
      <c r="K30" s="5">
        <v>17</v>
      </c>
      <c r="L30" s="5">
        <v>871.94</v>
      </c>
      <c r="M30" s="5">
        <v>720.12</v>
      </c>
      <c r="N30" s="5">
        <v>92.14</v>
      </c>
      <c r="O30" s="5">
        <v>22</v>
      </c>
      <c r="P30" s="7">
        <v>834.26</v>
      </c>
      <c r="Q30" s="8">
        <f t="shared" si="0"/>
        <v>-41.280000000000086</v>
      </c>
      <c r="R30" s="8">
        <f t="shared" si="1"/>
        <v>-1.4000000000000057</v>
      </c>
      <c r="S30" s="8">
        <f t="shared" si="2"/>
        <v>5</v>
      </c>
      <c r="T30" s="8">
        <f t="shared" si="3"/>
        <v>-37.680000000000064</v>
      </c>
      <c r="U30" s="5" t="s">
        <v>485</v>
      </c>
      <c r="V30" s="5" t="s">
        <v>24</v>
      </c>
      <c r="W30" s="5" t="s">
        <v>486</v>
      </c>
      <c r="X30" s="5" t="s">
        <v>484</v>
      </c>
    </row>
    <row r="31" spans="1:24" x14ac:dyDescent="0.35">
      <c r="A31" s="5" t="s">
        <v>416</v>
      </c>
      <c r="B31" s="5" t="s">
        <v>50</v>
      </c>
      <c r="C31" s="5" t="s">
        <v>417</v>
      </c>
      <c r="D31" s="11" t="s">
        <v>418</v>
      </c>
      <c r="E31" s="5">
        <v>2150.38</v>
      </c>
      <c r="F31" s="5">
        <v>278.29000000000002</v>
      </c>
      <c r="G31" s="5">
        <v>33</v>
      </c>
      <c r="H31" s="5">
        <v>2461.67</v>
      </c>
      <c r="I31" s="5">
        <v>2172.8000000000002</v>
      </c>
      <c r="J31" s="5">
        <v>261.37</v>
      </c>
      <c r="K31" s="5">
        <v>33</v>
      </c>
      <c r="L31" s="5">
        <v>2467.17</v>
      </c>
      <c r="M31" s="5">
        <v>2131.8300000000004</v>
      </c>
      <c r="N31" s="5">
        <v>266.18</v>
      </c>
      <c r="O31" s="5">
        <v>33</v>
      </c>
      <c r="P31" s="7">
        <v>2431.0100000000002</v>
      </c>
      <c r="Q31" s="8">
        <f t="shared" si="0"/>
        <v>-40.9699999999998</v>
      </c>
      <c r="R31" s="8">
        <f t="shared" si="1"/>
        <v>4.8100000000000023</v>
      </c>
      <c r="S31" s="8">
        <f t="shared" si="2"/>
        <v>0</v>
      </c>
      <c r="T31" s="8">
        <f t="shared" si="3"/>
        <v>-36.159999999999854</v>
      </c>
      <c r="U31" s="5" t="s">
        <v>416</v>
      </c>
      <c r="V31" s="5" t="s">
        <v>50</v>
      </c>
      <c r="W31" s="5" t="s">
        <v>417</v>
      </c>
      <c r="X31" s="5" t="s">
        <v>418</v>
      </c>
    </row>
    <row r="32" spans="1:24" x14ac:dyDescent="0.35">
      <c r="A32" s="5" t="s">
        <v>128</v>
      </c>
      <c r="B32" s="5" t="s">
        <v>50</v>
      </c>
      <c r="C32" s="5" t="s">
        <v>129</v>
      </c>
      <c r="D32" s="11" t="s">
        <v>127</v>
      </c>
      <c r="E32" s="5">
        <v>989.23</v>
      </c>
      <c r="F32" s="5">
        <v>158.78</v>
      </c>
      <c r="G32" s="5">
        <v>9</v>
      </c>
      <c r="H32" s="5">
        <v>1157.01</v>
      </c>
      <c r="I32" s="5">
        <v>987.5</v>
      </c>
      <c r="J32" s="5">
        <v>162.51</v>
      </c>
      <c r="K32" s="5">
        <v>9</v>
      </c>
      <c r="L32" s="5">
        <v>1159.01</v>
      </c>
      <c r="M32" s="5">
        <v>946.57</v>
      </c>
      <c r="N32" s="5">
        <v>153.91</v>
      </c>
      <c r="O32" s="5">
        <v>9</v>
      </c>
      <c r="P32" s="7">
        <v>1109.48</v>
      </c>
      <c r="Q32" s="8">
        <f t="shared" si="0"/>
        <v>-40.92999999999995</v>
      </c>
      <c r="R32" s="8">
        <f t="shared" si="1"/>
        <v>-8.5999999999999943</v>
      </c>
      <c r="S32" s="8">
        <f t="shared" si="2"/>
        <v>0</v>
      </c>
      <c r="T32" s="8">
        <f t="shared" si="3"/>
        <v>-49.529999999999973</v>
      </c>
      <c r="U32" s="5" t="s">
        <v>128</v>
      </c>
      <c r="V32" s="5" t="s">
        <v>50</v>
      </c>
      <c r="W32" s="5" t="s">
        <v>129</v>
      </c>
      <c r="X32" s="5" t="s">
        <v>127</v>
      </c>
    </row>
    <row r="33" spans="1:24" x14ac:dyDescent="0.35">
      <c r="A33" s="5" t="s">
        <v>583</v>
      </c>
      <c r="B33" s="5" t="s">
        <v>50</v>
      </c>
      <c r="C33" s="5" t="s">
        <v>584</v>
      </c>
      <c r="D33" s="11" t="s">
        <v>582</v>
      </c>
      <c r="E33" s="5">
        <v>731.99</v>
      </c>
      <c r="F33" s="5">
        <v>90.99</v>
      </c>
      <c r="G33" s="5">
        <v>9</v>
      </c>
      <c r="H33" s="5">
        <v>831.98</v>
      </c>
      <c r="I33" s="5">
        <v>741.68000000000006</v>
      </c>
      <c r="J33" s="5">
        <v>82.3</v>
      </c>
      <c r="K33" s="5">
        <v>9</v>
      </c>
      <c r="L33" s="5">
        <v>832.98</v>
      </c>
      <c r="M33" s="5">
        <v>700.77</v>
      </c>
      <c r="N33" s="5">
        <v>82.46</v>
      </c>
      <c r="O33" s="5">
        <v>9</v>
      </c>
      <c r="P33" s="7">
        <v>792.23</v>
      </c>
      <c r="Q33" s="8">
        <f t="shared" si="0"/>
        <v>-40.910000000000082</v>
      </c>
      <c r="R33" s="8">
        <f t="shared" si="1"/>
        <v>0.15999999999999659</v>
      </c>
      <c r="S33" s="8">
        <f t="shared" si="2"/>
        <v>0</v>
      </c>
      <c r="T33" s="8">
        <f t="shared" si="3"/>
        <v>-40.75</v>
      </c>
      <c r="U33" s="5" t="s">
        <v>583</v>
      </c>
      <c r="V33" s="5" t="s">
        <v>50</v>
      </c>
      <c r="W33" s="5" t="s">
        <v>584</v>
      </c>
      <c r="X33" s="5" t="s">
        <v>582</v>
      </c>
    </row>
    <row r="34" spans="1:24" x14ac:dyDescent="0.35">
      <c r="A34" s="5" t="s">
        <v>466</v>
      </c>
      <c r="B34" s="5" t="s">
        <v>24</v>
      </c>
      <c r="C34" s="5" t="s">
        <v>41</v>
      </c>
      <c r="D34" s="11" t="s">
        <v>442</v>
      </c>
      <c r="E34" s="5">
        <v>947.99</v>
      </c>
      <c r="F34" s="5">
        <v>125.8</v>
      </c>
      <c r="G34" s="5">
        <v>18</v>
      </c>
      <c r="H34" s="5">
        <v>1091.79</v>
      </c>
      <c r="I34" s="5">
        <v>950.55</v>
      </c>
      <c r="J34" s="5">
        <v>124.24</v>
      </c>
      <c r="K34" s="5">
        <v>18</v>
      </c>
      <c r="L34" s="5">
        <v>1092.79</v>
      </c>
      <c r="M34" s="5">
        <v>910.30999999999983</v>
      </c>
      <c r="N34" s="5">
        <v>119.85</v>
      </c>
      <c r="O34" s="5">
        <v>17</v>
      </c>
      <c r="P34" s="7">
        <v>1047.1599999999999</v>
      </c>
      <c r="Q34" s="8">
        <f t="shared" si="0"/>
        <v>-40.240000000000123</v>
      </c>
      <c r="R34" s="8">
        <f t="shared" si="1"/>
        <v>-4.3900000000000006</v>
      </c>
      <c r="S34" s="8">
        <f t="shared" si="2"/>
        <v>-1</v>
      </c>
      <c r="T34" s="8">
        <f t="shared" si="3"/>
        <v>-45.630000000000109</v>
      </c>
      <c r="U34" s="5" t="s">
        <v>466</v>
      </c>
      <c r="V34" s="5" t="s">
        <v>24</v>
      </c>
      <c r="W34" s="5" t="s">
        <v>41</v>
      </c>
      <c r="X34" s="5" t="s">
        <v>442</v>
      </c>
    </row>
    <row r="35" spans="1:24" x14ac:dyDescent="0.35">
      <c r="A35" s="5" t="s">
        <v>216</v>
      </c>
      <c r="B35" s="5" t="s">
        <v>50</v>
      </c>
      <c r="C35" s="5" t="s">
        <v>217</v>
      </c>
      <c r="D35" s="11" t="s">
        <v>218</v>
      </c>
      <c r="E35" s="5">
        <v>815.53000000000009</v>
      </c>
      <c r="F35" s="5">
        <v>121.15</v>
      </c>
      <c r="G35" s="5">
        <v>13</v>
      </c>
      <c r="H35" s="5">
        <v>949.68000000000006</v>
      </c>
      <c r="I35" s="5">
        <v>823.60000000000014</v>
      </c>
      <c r="J35" s="5">
        <v>136.59</v>
      </c>
      <c r="K35" s="5">
        <v>13</v>
      </c>
      <c r="L35" s="5">
        <v>973.19000000000017</v>
      </c>
      <c r="M35" s="5">
        <v>784.29</v>
      </c>
      <c r="N35" s="5">
        <v>124.25</v>
      </c>
      <c r="O35" s="5">
        <v>19</v>
      </c>
      <c r="P35" s="7">
        <v>927.54</v>
      </c>
      <c r="Q35" s="8">
        <f t="shared" si="0"/>
        <v>-39.310000000000173</v>
      </c>
      <c r="R35" s="8">
        <f t="shared" si="1"/>
        <v>-12.340000000000003</v>
      </c>
      <c r="S35" s="8">
        <f t="shared" si="2"/>
        <v>6</v>
      </c>
      <c r="T35" s="8">
        <f t="shared" si="3"/>
        <v>-45.650000000000205</v>
      </c>
      <c r="U35" s="5" t="s">
        <v>216</v>
      </c>
      <c r="V35" s="5" t="s">
        <v>50</v>
      </c>
      <c r="W35" s="5" t="s">
        <v>217</v>
      </c>
      <c r="X35" s="5" t="s">
        <v>218</v>
      </c>
    </row>
    <row r="36" spans="1:24" x14ac:dyDescent="0.35">
      <c r="A36" s="5" t="s">
        <v>437</v>
      </c>
      <c r="B36" s="5" t="s">
        <v>31</v>
      </c>
      <c r="C36" s="5" t="s">
        <v>438</v>
      </c>
      <c r="D36" s="11" t="s">
        <v>436</v>
      </c>
      <c r="E36" s="5">
        <v>2814.66</v>
      </c>
      <c r="F36" s="5">
        <v>463.51</v>
      </c>
      <c r="G36" s="5">
        <v>53</v>
      </c>
      <c r="H36" s="5">
        <v>3331.17</v>
      </c>
      <c r="I36" s="5">
        <v>2908.95</v>
      </c>
      <c r="J36" s="5">
        <v>496.74</v>
      </c>
      <c r="K36" s="5">
        <v>54</v>
      </c>
      <c r="L36" s="5">
        <v>3459.6899999999996</v>
      </c>
      <c r="M36" s="5">
        <v>2870.67</v>
      </c>
      <c r="N36" s="5">
        <v>472.73</v>
      </c>
      <c r="O36" s="5">
        <v>54</v>
      </c>
      <c r="P36" s="7">
        <v>3397.4</v>
      </c>
      <c r="Q36" s="8">
        <f t="shared" si="0"/>
        <v>-38.279999999999745</v>
      </c>
      <c r="R36" s="8">
        <f t="shared" si="1"/>
        <v>-24.009999999999991</v>
      </c>
      <c r="S36" s="8">
        <f t="shared" si="2"/>
        <v>0</v>
      </c>
      <c r="T36" s="8">
        <f t="shared" si="3"/>
        <v>-62.289999999999509</v>
      </c>
      <c r="U36" s="5" t="s">
        <v>437</v>
      </c>
      <c r="V36" s="5" t="s">
        <v>31</v>
      </c>
      <c r="W36" s="5" t="s">
        <v>438</v>
      </c>
      <c r="X36" s="5" t="s">
        <v>436</v>
      </c>
    </row>
    <row r="37" spans="1:24" x14ac:dyDescent="0.35">
      <c r="A37" s="5" t="s">
        <v>327</v>
      </c>
      <c r="B37" s="5" t="s">
        <v>50</v>
      </c>
      <c r="C37" s="5" t="s">
        <v>328</v>
      </c>
      <c r="D37" s="11" t="s">
        <v>324</v>
      </c>
      <c r="E37" s="5">
        <v>1200.33</v>
      </c>
      <c r="F37" s="5">
        <v>208.2</v>
      </c>
      <c r="G37" s="5">
        <v>19</v>
      </c>
      <c r="H37" s="5">
        <v>1427.53</v>
      </c>
      <c r="I37" s="5">
        <v>1230.8999999999999</v>
      </c>
      <c r="J37" s="5">
        <v>204.86999999999998</v>
      </c>
      <c r="K37" s="5">
        <v>19</v>
      </c>
      <c r="L37" s="5">
        <v>1454.7699999999998</v>
      </c>
      <c r="M37" s="5">
        <v>1192.73</v>
      </c>
      <c r="N37" s="5">
        <v>202.74</v>
      </c>
      <c r="O37" s="5">
        <v>19</v>
      </c>
      <c r="P37" s="7">
        <v>1414.47</v>
      </c>
      <c r="Q37" s="8">
        <f t="shared" si="0"/>
        <v>-38.169999999999845</v>
      </c>
      <c r="R37" s="8">
        <f t="shared" si="1"/>
        <v>-2.129999999999967</v>
      </c>
      <c r="S37" s="8">
        <f t="shared" si="2"/>
        <v>0</v>
      </c>
      <c r="T37" s="8">
        <f t="shared" si="3"/>
        <v>-40.299999999999727</v>
      </c>
      <c r="U37" s="5" t="s">
        <v>327</v>
      </c>
      <c r="V37" s="5" t="s">
        <v>50</v>
      </c>
      <c r="W37" s="5" t="s">
        <v>328</v>
      </c>
      <c r="X37" s="5" t="s">
        <v>324</v>
      </c>
    </row>
    <row r="38" spans="1:24" x14ac:dyDescent="0.35">
      <c r="A38" s="5" t="s">
        <v>148</v>
      </c>
      <c r="B38" s="5" t="s">
        <v>31</v>
      </c>
      <c r="C38" s="5" t="s">
        <v>149</v>
      </c>
      <c r="D38" s="11" t="s">
        <v>150</v>
      </c>
      <c r="E38" s="5">
        <v>1609.8000000000002</v>
      </c>
      <c r="F38" s="5">
        <v>260.54000000000002</v>
      </c>
      <c r="G38" s="5">
        <v>20</v>
      </c>
      <c r="H38" s="5">
        <v>1890.3400000000001</v>
      </c>
      <c r="I38" s="5">
        <v>1611.2000000000003</v>
      </c>
      <c r="J38" s="5">
        <v>259.46000000000004</v>
      </c>
      <c r="K38" s="5">
        <v>20</v>
      </c>
      <c r="L38" s="5">
        <v>1890.6600000000003</v>
      </c>
      <c r="M38" s="5">
        <v>1573.67</v>
      </c>
      <c r="N38" s="5">
        <v>255.56</v>
      </c>
      <c r="O38" s="5">
        <v>25</v>
      </c>
      <c r="P38" s="7">
        <v>1854.23</v>
      </c>
      <c r="Q38" s="8">
        <f t="shared" si="0"/>
        <v>-37.5300000000002</v>
      </c>
      <c r="R38" s="8">
        <f t="shared" si="1"/>
        <v>-3.9000000000000341</v>
      </c>
      <c r="S38" s="8">
        <f t="shared" si="2"/>
        <v>5</v>
      </c>
      <c r="T38" s="8">
        <f t="shared" si="3"/>
        <v>-36.430000000000291</v>
      </c>
      <c r="U38" s="5" t="s">
        <v>148</v>
      </c>
      <c r="V38" s="5" t="s">
        <v>31</v>
      </c>
      <c r="W38" s="5" t="s">
        <v>149</v>
      </c>
      <c r="X38" s="5" t="s">
        <v>150</v>
      </c>
    </row>
    <row r="39" spans="1:24" x14ac:dyDescent="0.35">
      <c r="A39" s="5" t="s">
        <v>243</v>
      </c>
      <c r="B39" s="5" t="s">
        <v>31</v>
      </c>
      <c r="C39" s="5" t="s">
        <v>244</v>
      </c>
      <c r="D39" s="11" t="s">
        <v>245</v>
      </c>
      <c r="E39" s="5">
        <v>1429.08</v>
      </c>
      <c r="F39" s="5">
        <v>225.37</v>
      </c>
      <c r="G39" s="5">
        <v>11</v>
      </c>
      <c r="H39" s="5">
        <v>1665.4499999999998</v>
      </c>
      <c r="I39" s="5">
        <v>1425.35</v>
      </c>
      <c r="J39" s="5">
        <v>242.98000000000002</v>
      </c>
      <c r="K39" s="5">
        <v>11</v>
      </c>
      <c r="L39" s="5">
        <v>1679.33</v>
      </c>
      <c r="M39" s="5">
        <v>1389.04</v>
      </c>
      <c r="N39" s="5">
        <v>219.1</v>
      </c>
      <c r="O39" s="5">
        <v>11</v>
      </c>
      <c r="P39" s="7">
        <v>1619.1399999999999</v>
      </c>
      <c r="Q39" s="8">
        <f t="shared" si="0"/>
        <v>-36.309999999999945</v>
      </c>
      <c r="R39" s="8">
        <f t="shared" si="1"/>
        <v>-23.880000000000024</v>
      </c>
      <c r="S39" s="8">
        <f t="shared" si="2"/>
        <v>0</v>
      </c>
      <c r="T39" s="8">
        <f t="shared" si="3"/>
        <v>-60.190000000000055</v>
      </c>
      <c r="U39" s="5" t="s">
        <v>243</v>
      </c>
      <c r="V39" s="5" t="s">
        <v>31</v>
      </c>
      <c r="W39" s="5" t="s">
        <v>244</v>
      </c>
      <c r="X39" s="5" t="s">
        <v>245</v>
      </c>
    </row>
    <row r="40" spans="1:24" x14ac:dyDescent="0.35">
      <c r="A40" s="5" t="s">
        <v>85</v>
      </c>
      <c r="B40" s="5" t="s">
        <v>31</v>
      </c>
      <c r="C40" s="5" t="s">
        <v>86</v>
      </c>
      <c r="D40" s="11" t="s">
        <v>84</v>
      </c>
      <c r="E40" s="5">
        <v>972</v>
      </c>
      <c r="F40" s="5">
        <v>146.04</v>
      </c>
      <c r="G40" s="5">
        <v>10</v>
      </c>
      <c r="H40" s="5">
        <v>1128.04</v>
      </c>
      <c r="I40" s="5">
        <v>975.15</v>
      </c>
      <c r="J40" s="5">
        <v>145.38999999999999</v>
      </c>
      <c r="K40" s="5">
        <v>12</v>
      </c>
      <c r="L40" s="5">
        <v>1132.54</v>
      </c>
      <c r="M40" s="5">
        <v>939.94</v>
      </c>
      <c r="N40" s="5">
        <v>141.27000000000001</v>
      </c>
      <c r="O40" s="5">
        <v>10</v>
      </c>
      <c r="P40" s="7">
        <v>1091.21</v>
      </c>
      <c r="Q40" s="8">
        <f t="shared" si="0"/>
        <v>-35.209999999999923</v>
      </c>
      <c r="R40" s="8">
        <f t="shared" si="1"/>
        <v>-4.1199999999999761</v>
      </c>
      <c r="S40" s="8">
        <f t="shared" si="2"/>
        <v>-2</v>
      </c>
      <c r="T40" s="8">
        <f t="shared" si="3"/>
        <v>-41.329999999999927</v>
      </c>
      <c r="U40" s="5" t="s">
        <v>85</v>
      </c>
      <c r="V40" s="5" t="s">
        <v>31</v>
      </c>
      <c r="W40" s="5" t="s">
        <v>86</v>
      </c>
      <c r="X40" s="5" t="s">
        <v>84</v>
      </c>
    </row>
    <row r="41" spans="1:24" x14ac:dyDescent="0.35">
      <c r="A41" s="5" t="s">
        <v>349</v>
      </c>
      <c r="B41" s="5" t="s">
        <v>31</v>
      </c>
      <c r="C41" s="5" t="s">
        <v>350</v>
      </c>
      <c r="D41" s="11" t="s">
        <v>351</v>
      </c>
      <c r="E41" s="5">
        <v>1588.75</v>
      </c>
      <c r="F41" s="5">
        <v>258.54000000000002</v>
      </c>
      <c r="G41" s="5">
        <v>20</v>
      </c>
      <c r="H41" s="5">
        <v>1867.29</v>
      </c>
      <c r="I41" s="5">
        <v>1577.95</v>
      </c>
      <c r="J41" s="5">
        <v>275.59000000000003</v>
      </c>
      <c r="K41" s="5">
        <v>20</v>
      </c>
      <c r="L41" s="5">
        <v>1873.54</v>
      </c>
      <c r="M41" s="5">
        <v>1542.86</v>
      </c>
      <c r="N41" s="5">
        <v>251.17</v>
      </c>
      <c r="O41" s="5">
        <v>20</v>
      </c>
      <c r="P41" s="7">
        <v>1814.03</v>
      </c>
      <c r="Q41" s="8">
        <f t="shared" si="0"/>
        <v>-35.090000000000146</v>
      </c>
      <c r="R41" s="8">
        <f t="shared" si="1"/>
        <v>-24.420000000000044</v>
      </c>
      <c r="S41" s="8">
        <f t="shared" si="2"/>
        <v>0</v>
      </c>
      <c r="T41" s="8">
        <f t="shared" si="3"/>
        <v>-59.509999999999991</v>
      </c>
      <c r="U41" s="5" t="s">
        <v>349</v>
      </c>
      <c r="V41" s="5" t="s">
        <v>31</v>
      </c>
      <c r="W41" s="5" t="s">
        <v>350</v>
      </c>
      <c r="X41" s="5" t="s">
        <v>351</v>
      </c>
    </row>
    <row r="42" spans="1:24" x14ac:dyDescent="0.35">
      <c r="A42" s="5" t="s">
        <v>254</v>
      </c>
      <c r="B42" s="5" t="s">
        <v>24</v>
      </c>
      <c r="C42" s="5" t="s">
        <v>255</v>
      </c>
      <c r="D42" s="11" t="s">
        <v>256</v>
      </c>
      <c r="E42" s="5">
        <v>1700.4</v>
      </c>
      <c r="F42" s="5">
        <v>260.31</v>
      </c>
      <c r="G42" s="5">
        <v>18</v>
      </c>
      <c r="H42" s="5">
        <v>1978.71</v>
      </c>
      <c r="I42" s="5">
        <v>1707.2</v>
      </c>
      <c r="J42" s="5">
        <v>280.7</v>
      </c>
      <c r="K42" s="5">
        <v>18</v>
      </c>
      <c r="L42" s="5">
        <v>2005.9</v>
      </c>
      <c r="M42" s="5">
        <v>1673.0299999999997</v>
      </c>
      <c r="N42" s="5">
        <v>265.61</v>
      </c>
      <c r="O42" s="5">
        <v>18</v>
      </c>
      <c r="P42" s="7">
        <v>1956.6399999999999</v>
      </c>
      <c r="Q42" s="8">
        <f t="shared" si="0"/>
        <v>-34.1700000000003</v>
      </c>
      <c r="R42" s="8">
        <f t="shared" si="1"/>
        <v>-15.089999999999975</v>
      </c>
      <c r="S42" s="8">
        <f t="shared" si="2"/>
        <v>0</v>
      </c>
      <c r="T42" s="8">
        <f t="shared" si="3"/>
        <v>-49.260000000000218</v>
      </c>
      <c r="U42" s="5" t="s">
        <v>254</v>
      </c>
      <c r="V42" s="5" t="s">
        <v>24</v>
      </c>
      <c r="W42" s="5" t="s">
        <v>255</v>
      </c>
      <c r="X42" s="5" t="s">
        <v>256</v>
      </c>
    </row>
    <row r="43" spans="1:24" x14ac:dyDescent="0.35">
      <c r="A43" s="5" t="s">
        <v>388</v>
      </c>
      <c r="B43" s="5" t="s">
        <v>31</v>
      </c>
      <c r="C43" s="5" t="s">
        <v>389</v>
      </c>
      <c r="D43" s="11" t="s">
        <v>387</v>
      </c>
      <c r="E43" s="5">
        <v>1242.52</v>
      </c>
      <c r="F43" s="5">
        <v>171.68</v>
      </c>
      <c r="G43" s="5">
        <v>26</v>
      </c>
      <c r="H43" s="5">
        <v>1440.2</v>
      </c>
      <c r="I43" s="5">
        <v>1212.2</v>
      </c>
      <c r="J43" s="5">
        <v>205.10000000000002</v>
      </c>
      <c r="K43" s="5">
        <v>20.5</v>
      </c>
      <c r="L43" s="5">
        <v>1437.8000000000002</v>
      </c>
      <c r="M43" s="5">
        <v>1178.6099999999999</v>
      </c>
      <c r="N43" s="5">
        <v>163.03</v>
      </c>
      <c r="O43" s="5">
        <v>26</v>
      </c>
      <c r="P43" s="7">
        <v>1367.6399999999999</v>
      </c>
      <c r="Q43" s="8">
        <f t="shared" si="0"/>
        <v>-33.590000000000146</v>
      </c>
      <c r="R43" s="8">
        <f t="shared" si="1"/>
        <v>-42.070000000000022</v>
      </c>
      <c r="S43" s="8">
        <f t="shared" si="2"/>
        <v>5.5</v>
      </c>
      <c r="T43" s="8">
        <f t="shared" si="3"/>
        <v>-70.160000000000309</v>
      </c>
      <c r="U43" s="5" t="s">
        <v>388</v>
      </c>
      <c r="V43" s="5" t="s">
        <v>31</v>
      </c>
      <c r="W43" s="5" t="s">
        <v>389</v>
      </c>
      <c r="X43" s="5" t="s">
        <v>387</v>
      </c>
    </row>
    <row r="44" spans="1:24" x14ac:dyDescent="0.35">
      <c r="A44" s="5" t="s">
        <v>331</v>
      </c>
      <c r="B44" s="5" t="s">
        <v>35</v>
      </c>
      <c r="C44" s="5" t="s">
        <v>278</v>
      </c>
      <c r="D44" s="11" t="s">
        <v>332</v>
      </c>
      <c r="E44" s="5">
        <v>943.66000000000008</v>
      </c>
      <c r="F44" s="5">
        <v>125.22</v>
      </c>
      <c r="G44" s="5">
        <v>16</v>
      </c>
      <c r="H44" s="5">
        <v>1084.8800000000001</v>
      </c>
      <c r="I44" s="5">
        <v>953.95</v>
      </c>
      <c r="J44" s="5">
        <v>116.93</v>
      </c>
      <c r="K44" s="5">
        <v>16</v>
      </c>
      <c r="L44" s="5">
        <v>1086.8800000000001</v>
      </c>
      <c r="M44" s="5">
        <v>920.48</v>
      </c>
      <c r="N44" s="5">
        <v>126.2</v>
      </c>
      <c r="O44" s="5">
        <v>12</v>
      </c>
      <c r="P44" s="7">
        <v>1058.68</v>
      </c>
      <c r="Q44" s="8">
        <f t="shared" si="0"/>
        <v>-33.470000000000027</v>
      </c>
      <c r="R44" s="8">
        <f t="shared" si="1"/>
        <v>9.269999999999996</v>
      </c>
      <c r="S44" s="8">
        <f t="shared" si="2"/>
        <v>-4</v>
      </c>
      <c r="T44" s="8">
        <f t="shared" si="3"/>
        <v>-28.200000000000045</v>
      </c>
      <c r="U44" s="5" t="s">
        <v>331</v>
      </c>
      <c r="V44" s="5" t="s">
        <v>35</v>
      </c>
      <c r="W44" s="5" t="s">
        <v>278</v>
      </c>
      <c r="X44" s="5" t="s">
        <v>332</v>
      </c>
    </row>
    <row r="45" spans="1:24" x14ac:dyDescent="0.35">
      <c r="A45" s="5" t="s">
        <v>40</v>
      </c>
      <c r="B45" s="5" t="s">
        <v>24</v>
      </c>
      <c r="C45" s="5" t="s">
        <v>41</v>
      </c>
      <c r="D45" s="11" t="s">
        <v>39</v>
      </c>
      <c r="E45" s="5">
        <v>1301.44</v>
      </c>
      <c r="F45" s="5">
        <v>232.78</v>
      </c>
      <c r="G45" s="5">
        <v>40</v>
      </c>
      <c r="H45" s="5">
        <v>1574.22</v>
      </c>
      <c r="I45" s="5">
        <v>1287.7</v>
      </c>
      <c r="J45" s="5">
        <v>206.86</v>
      </c>
      <c r="K45" s="5">
        <v>40.369999999999997</v>
      </c>
      <c r="L45" s="5">
        <v>1534.9299999999998</v>
      </c>
      <c r="M45" s="5">
        <v>1254.55</v>
      </c>
      <c r="N45" s="5">
        <v>231.27</v>
      </c>
      <c r="O45" s="5">
        <v>39</v>
      </c>
      <c r="P45" s="7">
        <v>1524.82</v>
      </c>
      <c r="Q45" s="8">
        <f t="shared" si="0"/>
        <v>-33.150000000000091</v>
      </c>
      <c r="R45" s="8">
        <f t="shared" si="1"/>
        <v>24.409999999999997</v>
      </c>
      <c r="S45" s="8">
        <f t="shared" si="2"/>
        <v>-1.3699999999999974</v>
      </c>
      <c r="T45" s="8">
        <f t="shared" si="3"/>
        <v>-10.1099999999999</v>
      </c>
      <c r="U45" s="5" t="s">
        <v>40</v>
      </c>
      <c r="V45" s="5" t="s">
        <v>24</v>
      </c>
      <c r="W45" s="5" t="s">
        <v>41</v>
      </c>
      <c r="X45" s="5" t="s">
        <v>39</v>
      </c>
    </row>
    <row r="46" spans="1:24" x14ac:dyDescent="0.35">
      <c r="A46" s="5" t="s">
        <v>434</v>
      </c>
      <c r="B46" s="5" t="s">
        <v>50</v>
      </c>
      <c r="C46" s="5" t="s">
        <v>435</v>
      </c>
      <c r="D46" s="11" t="s">
        <v>436</v>
      </c>
      <c r="E46" s="5">
        <v>1763.1999999999998</v>
      </c>
      <c r="F46" s="5">
        <v>253.94</v>
      </c>
      <c r="G46" s="5">
        <v>23</v>
      </c>
      <c r="H46" s="5">
        <v>2040.1399999999999</v>
      </c>
      <c r="I46" s="5">
        <v>1788.6</v>
      </c>
      <c r="J46" s="5">
        <v>243.44</v>
      </c>
      <c r="K46" s="5">
        <v>23</v>
      </c>
      <c r="L46" s="5">
        <v>2055.04</v>
      </c>
      <c r="M46" s="5">
        <v>1755.6999999999998</v>
      </c>
      <c r="N46" s="5">
        <v>245.92</v>
      </c>
      <c r="O46" s="5">
        <v>23</v>
      </c>
      <c r="P46" s="7">
        <v>2024.62</v>
      </c>
      <c r="Q46" s="8">
        <f t="shared" si="0"/>
        <v>-32.900000000000091</v>
      </c>
      <c r="R46" s="8">
        <f t="shared" si="1"/>
        <v>2.4799999999999898</v>
      </c>
      <c r="S46" s="8">
        <f t="shared" si="2"/>
        <v>0</v>
      </c>
      <c r="T46" s="8">
        <f t="shared" si="3"/>
        <v>-30.420000000000073</v>
      </c>
      <c r="U46" s="5" t="s">
        <v>434</v>
      </c>
      <c r="V46" s="5" t="s">
        <v>50</v>
      </c>
      <c r="W46" s="5" t="s">
        <v>435</v>
      </c>
      <c r="X46" s="5" t="s">
        <v>436</v>
      </c>
    </row>
    <row r="47" spans="1:24" x14ac:dyDescent="0.35">
      <c r="A47" s="5" t="s">
        <v>162</v>
      </c>
      <c r="B47" s="5" t="s">
        <v>12</v>
      </c>
      <c r="C47" s="5" t="s">
        <v>163</v>
      </c>
      <c r="D47" s="11" t="s">
        <v>150</v>
      </c>
      <c r="E47" s="5">
        <v>30</v>
      </c>
      <c r="F47" s="5">
        <v>1</v>
      </c>
      <c r="G47" s="5">
        <v>0</v>
      </c>
      <c r="H47" s="5">
        <v>31</v>
      </c>
      <c r="I47" s="5">
        <v>31</v>
      </c>
      <c r="J47" s="5">
        <v>0</v>
      </c>
      <c r="K47" s="5">
        <v>0</v>
      </c>
      <c r="L47" s="5">
        <v>31</v>
      </c>
      <c r="M47" s="5">
        <v>0</v>
      </c>
      <c r="N47" s="5">
        <v>0</v>
      </c>
      <c r="O47" s="5">
        <v>0</v>
      </c>
      <c r="P47" s="7">
        <v>0</v>
      </c>
      <c r="Q47" s="8">
        <f t="shared" si="0"/>
        <v>-31</v>
      </c>
      <c r="R47" s="8">
        <f t="shared" si="1"/>
        <v>0</v>
      </c>
      <c r="S47" s="8">
        <f t="shared" si="2"/>
        <v>0</v>
      </c>
      <c r="T47" s="8">
        <f t="shared" si="3"/>
        <v>-31</v>
      </c>
      <c r="U47" s="5" t="s">
        <v>162</v>
      </c>
      <c r="V47" s="5" t="s">
        <v>12</v>
      </c>
      <c r="W47" s="5" t="s">
        <v>163</v>
      </c>
      <c r="X47" s="5" t="s">
        <v>150</v>
      </c>
    </row>
    <row r="48" spans="1:24" x14ac:dyDescent="0.35">
      <c r="A48" s="5" t="s">
        <v>167</v>
      </c>
      <c r="B48" s="5" t="s">
        <v>24</v>
      </c>
      <c r="C48" s="5" t="s">
        <v>168</v>
      </c>
      <c r="D48" s="11" t="s">
        <v>166</v>
      </c>
      <c r="E48" s="5">
        <v>695.7</v>
      </c>
      <c r="F48" s="5">
        <v>119.54</v>
      </c>
      <c r="G48" s="5">
        <v>16</v>
      </c>
      <c r="H48" s="5">
        <v>831.24</v>
      </c>
      <c r="I48" s="5">
        <v>708</v>
      </c>
      <c r="J48" s="5">
        <v>106.14</v>
      </c>
      <c r="K48" s="5">
        <v>16</v>
      </c>
      <c r="L48" s="5">
        <v>830.14</v>
      </c>
      <c r="M48" s="5">
        <v>677.29</v>
      </c>
      <c r="N48" s="5">
        <v>109.45</v>
      </c>
      <c r="O48" s="5">
        <v>19</v>
      </c>
      <c r="P48" s="7">
        <v>805.74</v>
      </c>
      <c r="Q48" s="8">
        <f t="shared" si="0"/>
        <v>-30.710000000000036</v>
      </c>
      <c r="R48" s="8">
        <f t="shared" si="1"/>
        <v>3.3100000000000023</v>
      </c>
      <c r="S48" s="8">
        <f t="shared" si="2"/>
        <v>3</v>
      </c>
      <c r="T48" s="8">
        <f t="shared" si="3"/>
        <v>-24.399999999999977</v>
      </c>
      <c r="U48" s="5" t="s">
        <v>167</v>
      </c>
      <c r="V48" s="5" t="s">
        <v>24</v>
      </c>
      <c r="W48" s="5" t="s">
        <v>168</v>
      </c>
      <c r="X48" s="5" t="s">
        <v>166</v>
      </c>
    </row>
    <row r="49" spans="1:24" x14ac:dyDescent="0.35">
      <c r="A49" s="5" t="s">
        <v>544</v>
      </c>
      <c r="B49" s="5" t="s">
        <v>56</v>
      </c>
      <c r="C49" s="5" t="s">
        <v>545</v>
      </c>
      <c r="D49" s="11" t="s">
        <v>532</v>
      </c>
      <c r="E49" s="5">
        <v>897.93000000000006</v>
      </c>
      <c r="F49" s="5">
        <v>108.99</v>
      </c>
      <c r="G49" s="5">
        <v>20</v>
      </c>
      <c r="H49" s="5">
        <v>1026.92</v>
      </c>
      <c r="I49" s="5">
        <v>886.00000000000011</v>
      </c>
      <c r="J49" s="5">
        <v>123.91999999999999</v>
      </c>
      <c r="K49" s="5">
        <v>20</v>
      </c>
      <c r="L49" s="5">
        <v>1029.92</v>
      </c>
      <c r="M49" s="5">
        <v>856.25</v>
      </c>
      <c r="N49" s="5">
        <v>111.75</v>
      </c>
      <c r="O49" s="5">
        <v>19</v>
      </c>
      <c r="P49" s="7">
        <v>987</v>
      </c>
      <c r="Q49" s="8">
        <f t="shared" si="0"/>
        <v>-29.750000000000114</v>
      </c>
      <c r="R49" s="8">
        <f t="shared" si="1"/>
        <v>-12.169999999999987</v>
      </c>
      <c r="S49" s="8">
        <f t="shared" si="2"/>
        <v>-1</v>
      </c>
      <c r="T49" s="8">
        <f t="shared" si="3"/>
        <v>-42.920000000000073</v>
      </c>
      <c r="U49" s="5" t="s">
        <v>544</v>
      </c>
      <c r="V49" s="5" t="s">
        <v>56</v>
      </c>
      <c r="W49" s="5" t="s">
        <v>545</v>
      </c>
      <c r="X49" s="5" t="s">
        <v>532</v>
      </c>
    </row>
    <row r="50" spans="1:24" x14ac:dyDescent="0.35">
      <c r="A50" s="5" t="s">
        <v>531</v>
      </c>
      <c r="B50" s="5" t="s">
        <v>31</v>
      </c>
      <c r="C50" s="5" t="s">
        <v>341</v>
      </c>
      <c r="D50" s="11" t="s">
        <v>532</v>
      </c>
      <c r="E50" s="5">
        <v>1013.6599999999999</v>
      </c>
      <c r="F50" s="5">
        <v>121.41</v>
      </c>
      <c r="G50" s="5">
        <v>44</v>
      </c>
      <c r="H50" s="5">
        <v>1179.07</v>
      </c>
      <c r="I50" s="5">
        <v>1059.8999999999999</v>
      </c>
      <c r="J50" s="5">
        <v>171.14</v>
      </c>
      <c r="K50" s="5">
        <v>29</v>
      </c>
      <c r="L50" s="5">
        <v>1260.04</v>
      </c>
      <c r="M50" s="5">
        <v>1030.71</v>
      </c>
      <c r="N50" s="5">
        <v>123.25</v>
      </c>
      <c r="O50" s="5">
        <v>43</v>
      </c>
      <c r="P50" s="7">
        <v>1196.96</v>
      </c>
      <c r="Q50" s="8">
        <f t="shared" si="0"/>
        <v>-29.189999999999827</v>
      </c>
      <c r="R50" s="8">
        <f t="shared" si="1"/>
        <v>-47.889999999999986</v>
      </c>
      <c r="S50" s="8">
        <f t="shared" si="2"/>
        <v>14</v>
      </c>
      <c r="T50" s="8">
        <f t="shared" si="3"/>
        <v>-63.079999999999927</v>
      </c>
      <c r="U50" s="5" t="s">
        <v>531</v>
      </c>
      <c r="V50" s="5" t="s">
        <v>31</v>
      </c>
      <c r="W50" s="5" t="s">
        <v>341</v>
      </c>
      <c r="X50" s="5" t="s">
        <v>532</v>
      </c>
    </row>
    <row r="51" spans="1:24" x14ac:dyDescent="0.35">
      <c r="A51" s="5" t="s">
        <v>400</v>
      </c>
      <c r="B51" s="5" t="s">
        <v>24</v>
      </c>
      <c r="C51" s="5" t="s">
        <v>401</v>
      </c>
      <c r="D51" s="11" t="s">
        <v>324</v>
      </c>
      <c r="E51" s="5">
        <v>823.18000000000006</v>
      </c>
      <c r="F51" s="5">
        <v>115.75</v>
      </c>
      <c r="G51" s="5">
        <v>12</v>
      </c>
      <c r="H51" s="5">
        <v>950.93000000000006</v>
      </c>
      <c r="I51" s="5">
        <v>836.25000000000011</v>
      </c>
      <c r="J51" s="5">
        <v>106.34</v>
      </c>
      <c r="K51" s="5">
        <v>12</v>
      </c>
      <c r="L51" s="5">
        <v>954.59000000000015</v>
      </c>
      <c r="M51" s="5">
        <v>807.11000000000013</v>
      </c>
      <c r="N51" s="5">
        <v>108.07</v>
      </c>
      <c r="O51" s="5">
        <v>12</v>
      </c>
      <c r="P51" s="7">
        <v>927.18000000000006</v>
      </c>
      <c r="Q51" s="8">
        <f t="shared" si="0"/>
        <v>-29.139999999999986</v>
      </c>
      <c r="R51" s="8">
        <f t="shared" si="1"/>
        <v>1.7299999999999898</v>
      </c>
      <c r="S51" s="8">
        <f t="shared" si="2"/>
        <v>0</v>
      </c>
      <c r="T51" s="8">
        <f t="shared" si="3"/>
        <v>-27.410000000000082</v>
      </c>
      <c r="U51" s="5" t="s">
        <v>400</v>
      </c>
      <c r="V51" s="5" t="s">
        <v>24</v>
      </c>
      <c r="W51" s="5" t="s">
        <v>401</v>
      </c>
      <c r="X51" s="5" t="s">
        <v>324</v>
      </c>
    </row>
    <row r="52" spans="1:24" x14ac:dyDescent="0.35">
      <c r="A52" s="5" t="s">
        <v>423</v>
      </c>
      <c r="B52" s="5" t="s">
        <v>31</v>
      </c>
      <c r="C52" s="5" t="s">
        <v>424</v>
      </c>
      <c r="D52" s="11" t="s">
        <v>425</v>
      </c>
      <c r="E52" s="5">
        <v>1528.51</v>
      </c>
      <c r="F52" s="5">
        <v>165.79</v>
      </c>
      <c r="G52" s="5">
        <v>30</v>
      </c>
      <c r="H52" s="5">
        <v>1724.3</v>
      </c>
      <c r="I52" s="5">
        <v>1551.8</v>
      </c>
      <c r="J52" s="5">
        <v>155.91999999999999</v>
      </c>
      <c r="K52" s="5">
        <v>24</v>
      </c>
      <c r="L52" s="5">
        <v>1731.72</v>
      </c>
      <c r="M52" s="5">
        <v>1522.7199999999998</v>
      </c>
      <c r="N52" s="5">
        <v>165.17</v>
      </c>
      <c r="O52" s="5">
        <v>30</v>
      </c>
      <c r="P52" s="7">
        <v>1717.8899999999999</v>
      </c>
      <c r="Q52" s="8">
        <f t="shared" si="0"/>
        <v>-29.080000000000155</v>
      </c>
      <c r="R52" s="8">
        <f t="shared" si="1"/>
        <v>9.25</v>
      </c>
      <c r="S52" s="8">
        <f t="shared" si="2"/>
        <v>6</v>
      </c>
      <c r="T52" s="8">
        <f t="shared" si="3"/>
        <v>-13.830000000000155</v>
      </c>
      <c r="U52" s="5" t="s">
        <v>423</v>
      </c>
      <c r="V52" s="5" t="s">
        <v>31</v>
      </c>
      <c r="W52" s="5" t="s">
        <v>424</v>
      </c>
      <c r="X52" s="5" t="s">
        <v>425</v>
      </c>
    </row>
    <row r="53" spans="1:24" x14ac:dyDescent="0.35">
      <c r="A53" s="5" t="s">
        <v>337</v>
      </c>
      <c r="B53" s="5" t="s">
        <v>50</v>
      </c>
      <c r="C53" s="5" t="s">
        <v>338</v>
      </c>
      <c r="D53" s="11" t="s">
        <v>339</v>
      </c>
      <c r="E53" s="5">
        <v>1284.29</v>
      </c>
      <c r="F53" s="5">
        <v>216.93</v>
      </c>
      <c r="G53" s="5">
        <v>29</v>
      </c>
      <c r="H53" s="5">
        <v>1530.22</v>
      </c>
      <c r="I53" s="5">
        <v>1270.3999999999999</v>
      </c>
      <c r="J53" s="5">
        <v>231.87</v>
      </c>
      <c r="K53" s="5">
        <v>29</v>
      </c>
      <c r="L53" s="5">
        <v>1531.27</v>
      </c>
      <c r="M53" s="5">
        <v>1241.94</v>
      </c>
      <c r="N53" s="5">
        <v>218.31</v>
      </c>
      <c r="O53" s="5">
        <v>29</v>
      </c>
      <c r="P53" s="7">
        <v>1489.25</v>
      </c>
      <c r="Q53" s="8">
        <f t="shared" si="0"/>
        <v>-28.459999999999809</v>
      </c>
      <c r="R53" s="8">
        <f t="shared" si="1"/>
        <v>-13.560000000000002</v>
      </c>
      <c r="S53" s="8">
        <f t="shared" si="2"/>
        <v>0</v>
      </c>
      <c r="T53" s="8">
        <f t="shared" si="3"/>
        <v>-42.019999999999982</v>
      </c>
      <c r="U53" s="5" t="s">
        <v>337</v>
      </c>
      <c r="V53" s="5" t="s">
        <v>50</v>
      </c>
      <c r="W53" s="5" t="s">
        <v>338</v>
      </c>
      <c r="X53" s="5" t="s">
        <v>339</v>
      </c>
    </row>
    <row r="54" spans="1:24" x14ac:dyDescent="0.35">
      <c r="A54" s="5" t="s">
        <v>210</v>
      </c>
      <c r="B54" s="5" t="s">
        <v>50</v>
      </c>
      <c r="C54" s="5" t="s">
        <v>211</v>
      </c>
      <c r="D54" s="11" t="s">
        <v>212</v>
      </c>
      <c r="E54" s="5">
        <v>735.34</v>
      </c>
      <c r="F54" s="5">
        <v>89.34</v>
      </c>
      <c r="G54" s="5">
        <v>9</v>
      </c>
      <c r="H54" s="5">
        <v>833.68000000000006</v>
      </c>
      <c r="I54" s="5">
        <v>727.5</v>
      </c>
      <c r="J54" s="5">
        <v>101.42</v>
      </c>
      <c r="K54" s="5">
        <v>9</v>
      </c>
      <c r="L54" s="5">
        <v>837.92</v>
      </c>
      <c r="M54" s="5">
        <v>700.20999999999992</v>
      </c>
      <c r="N54" s="5">
        <v>91.6</v>
      </c>
      <c r="O54" s="5">
        <v>11</v>
      </c>
      <c r="P54" s="7">
        <v>802.81</v>
      </c>
      <c r="Q54" s="8">
        <f t="shared" si="0"/>
        <v>-27.290000000000077</v>
      </c>
      <c r="R54" s="8">
        <f t="shared" si="1"/>
        <v>-9.8200000000000074</v>
      </c>
      <c r="S54" s="8">
        <f t="shared" si="2"/>
        <v>2</v>
      </c>
      <c r="T54" s="8">
        <f t="shared" si="3"/>
        <v>-35.110000000000014</v>
      </c>
      <c r="U54" s="5" t="s">
        <v>210</v>
      </c>
      <c r="V54" s="5" t="s">
        <v>50</v>
      </c>
      <c r="W54" s="5" t="s">
        <v>211</v>
      </c>
      <c r="X54" s="5" t="s">
        <v>212</v>
      </c>
    </row>
    <row r="55" spans="1:24" x14ac:dyDescent="0.35">
      <c r="A55" s="5" t="s">
        <v>191</v>
      </c>
      <c r="B55" s="5" t="s">
        <v>24</v>
      </c>
      <c r="C55" s="5" t="s">
        <v>192</v>
      </c>
      <c r="D55" s="11" t="s">
        <v>193</v>
      </c>
      <c r="E55" s="5">
        <v>1002.75</v>
      </c>
      <c r="F55" s="5">
        <v>131.25</v>
      </c>
      <c r="G55" s="5">
        <v>17</v>
      </c>
      <c r="H55" s="5">
        <v>1151</v>
      </c>
      <c r="I55" s="5">
        <v>1026.95</v>
      </c>
      <c r="J55" s="5">
        <v>194.09</v>
      </c>
      <c r="K55" s="5">
        <v>17</v>
      </c>
      <c r="L55" s="5">
        <v>1238.04</v>
      </c>
      <c r="M55" s="5">
        <v>999.75</v>
      </c>
      <c r="N55" s="5">
        <v>159.54</v>
      </c>
      <c r="O55" s="5">
        <v>19</v>
      </c>
      <c r="P55" s="7">
        <v>1178.29</v>
      </c>
      <c r="Q55" s="8">
        <f t="shared" si="0"/>
        <v>-27.200000000000045</v>
      </c>
      <c r="R55" s="8">
        <f t="shared" si="1"/>
        <v>-34.550000000000011</v>
      </c>
      <c r="S55" s="8">
        <f t="shared" si="2"/>
        <v>2</v>
      </c>
      <c r="T55" s="8">
        <f t="shared" si="3"/>
        <v>-59.75</v>
      </c>
      <c r="U55" s="5" t="s">
        <v>191</v>
      </c>
      <c r="V55" s="5" t="s">
        <v>24</v>
      </c>
      <c r="W55" s="5" t="s">
        <v>192</v>
      </c>
      <c r="X55" s="5" t="s">
        <v>193</v>
      </c>
    </row>
    <row r="56" spans="1:24" x14ac:dyDescent="0.35">
      <c r="A56" s="5" t="s">
        <v>74</v>
      </c>
      <c r="B56" s="5" t="s">
        <v>24</v>
      </c>
      <c r="C56" s="5" t="s">
        <v>75</v>
      </c>
      <c r="D56" s="11" t="s">
        <v>52</v>
      </c>
      <c r="E56" s="5">
        <v>907.51</v>
      </c>
      <c r="F56" s="5">
        <v>145.69</v>
      </c>
      <c r="G56" s="5">
        <v>12</v>
      </c>
      <c r="H56" s="5">
        <v>1065.2</v>
      </c>
      <c r="I56" s="5">
        <v>913.85</v>
      </c>
      <c r="J56" s="5">
        <v>141.51</v>
      </c>
      <c r="K56" s="5">
        <v>12</v>
      </c>
      <c r="L56" s="5">
        <v>1067.3600000000001</v>
      </c>
      <c r="M56" s="5">
        <v>887.42000000000007</v>
      </c>
      <c r="N56" s="5">
        <v>127.75</v>
      </c>
      <c r="O56" s="5">
        <v>12</v>
      </c>
      <c r="P56" s="7">
        <v>1027.17</v>
      </c>
      <c r="Q56" s="8">
        <f t="shared" si="0"/>
        <v>-26.42999999999995</v>
      </c>
      <c r="R56" s="8">
        <f t="shared" si="1"/>
        <v>-13.759999999999991</v>
      </c>
      <c r="S56" s="8">
        <f t="shared" si="2"/>
        <v>0</v>
      </c>
      <c r="T56" s="8">
        <f t="shared" si="3"/>
        <v>-40.190000000000055</v>
      </c>
      <c r="U56" s="5" t="s">
        <v>74</v>
      </c>
      <c r="V56" s="5" t="s">
        <v>24</v>
      </c>
      <c r="W56" s="5" t="s">
        <v>75</v>
      </c>
      <c r="X56" s="5" t="s">
        <v>52</v>
      </c>
    </row>
    <row r="57" spans="1:24" x14ac:dyDescent="0.35">
      <c r="A57" s="5" t="s">
        <v>219</v>
      </c>
      <c r="B57" s="5" t="s">
        <v>220</v>
      </c>
      <c r="C57" s="5" t="s">
        <v>221</v>
      </c>
      <c r="D57" s="11" t="s">
        <v>222</v>
      </c>
      <c r="E57" s="5">
        <v>283.73</v>
      </c>
      <c r="F57" s="5">
        <v>22.52</v>
      </c>
      <c r="G57" s="5">
        <v>3</v>
      </c>
      <c r="H57" s="5">
        <v>309.25</v>
      </c>
      <c r="I57" s="5">
        <v>254.00000000000003</v>
      </c>
      <c r="J57" s="5">
        <v>15</v>
      </c>
      <c r="K57" s="5">
        <v>3</v>
      </c>
      <c r="L57" s="5">
        <v>272</v>
      </c>
      <c r="M57" s="5">
        <v>229.3</v>
      </c>
      <c r="N57" s="5">
        <v>15.95</v>
      </c>
      <c r="O57" s="5">
        <v>4</v>
      </c>
      <c r="P57" s="7">
        <v>249.25</v>
      </c>
      <c r="Q57" s="8">
        <f t="shared" si="0"/>
        <v>-24.700000000000017</v>
      </c>
      <c r="R57" s="8">
        <f t="shared" si="1"/>
        <v>0.94999999999999929</v>
      </c>
      <c r="S57" s="8">
        <f t="shared" si="2"/>
        <v>1</v>
      </c>
      <c r="T57" s="8">
        <f t="shared" si="3"/>
        <v>-22.75</v>
      </c>
      <c r="U57" s="5" t="s">
        <v>219</v>
      </c>
      <c r="V57" s="5" t="s">
        <v>220</v>
      </c>
      <c r="W57" s="5" t="s">
        <v>221</v>
      </c>
      <c r="X57" s="5" t="s">
        <v>222</v>
      </c>
    </row>
    <row r="58" spans="1:24" x14ac:dyDescent="0.35">
      <c r="A58" s="5" t="s">
        <v>55</v>
      </c>
      <c r="B58" s="5" t="s">
        <v>56</v>
      </c>
      <c r="C58" s="5" t="s">
        <v>57</v>
      </c>
      <c r="D58" s="11" t="s">
        <v>58</v>
      </c>
      <c r="E58" s="5">
        <v>1194.7299999999998</v>
      </c>
      <c r="F58" s="5">
        <v>179.18</v>
      </c>
      <c r="G58" s="5">
        <v>17</v>
      </c>
      <c r="H58" s="5">
        <v>1390.9099999999999</v>
      </c>
      <c r="I58" s="5">
        <v>1160.7499999999998</v>
      </c>
      <c r="J58" s="5">
        <v>212.9</v>
      </c>
      <c r="K58" s="5">
        <v>17</v>
      </c>
      <c r="L58" s="5">
        <v>1390.6499999999999</v>
      </c>
      <c r="M58" s="5">
        <v>1136.27</v>
      </c>
      <c r="N58" s="5">
        <v>215.37</v>
      </c>
      <c r="O58" s="5">
        <v>17</v>
      </c>
      <c r="P58" s="7">
        <v>1368.6399999999999</v>
      </c>
      <c r="Q58" s="8">
        <f t="shared" si="0"/>
        <v>-24.479999999999791</v>
      </c>
      <c r="R58" s="8">
        <f t="shared" si="1"/>
        <v>2.4699999999999989</v>
      </c>
      <c r="S58" s="8">
        <f t="shared" si="2"/>
        <v>0</v>
      </c>
      <c r="T58" s="8">
        <f t="shared" si="3"/>
        <v>-22.009999999999991</v>
      </c>
      <c r="U58" s="5" t="s">
        <v>55</v>
      </c>
      <c r="V58" s="5" t="s">
        <v>56</v>
      </c>
      <c r="W58" s="5" t="s">
        <v>57</v>
      </c>
      <c r="X58" s="5" t="s">
        <v>58</v>
      </c>
    </row>
    <row r="59" spans="1:24" x14ac:dyDescent="0.35">
      <c r="A59" s="5" t="s">
        <v>587</v>
      </c>
      <c r="B59" s="5" t="s">
        <v>24</v>
      </c>
      <c r="C59" s="5" t="s">
        <v>588</v>
      </c>
      <c r="D59" s="11" t="s">
        <v>538</v>
      </c>
      <c r="E59" s="5">
        <v>742.44</v>
      </c>
      <c r="F59" s="5">
        <v>120.18</v>
      </c>
      <c r="G59" s="5">
        <v>8</v>
      </c>
      <c r="H59" s="5">
        <v>870.62000000000012</v>
      </c>
      <c r="I59" s="5">
        <v>702.25</v>
      </c>
      <c r="J59" s="5">
        <v>131.11000000000001</v>
      </c>
      <c r="K59" s="5">
        <v>8</v>
      </c>
      <c r="L59" s="5">
        <v>841.36</v>
      </c>
      <c r="M59" s="5">
        <v>678.05</v>
      </c>
      <c r="N59" s="5">
        <v>117.99</v>
      </c>
      <c r="O59" s="5">
        <v>7</v>
      </c>
      <c r="P59" s="7">
        <v>803.04</v>
      </c>
      <c r="Q59" s="8">
        <f t="shared" si="0"/>
        <v>-24.200000000000045</v>
      </c>
      <c r="R59" s="8">
        <f t="shared" si="1"/>
        <v>-13.120000000000019</v>
      </c>
      <c r="S59" s="8">
        <f t="shared" si="2"/>
        <v>-1</v>
      </c>
      <c r="T59" s="8">
        <f t="shared" si="3"/>
        <v>-38.32000000000005</v>
      </c>
      <c r="U59" s="5" t="s">
        <v>587</v>
      </c>
      <c r="V59" s="5" t="s">
        <v>24</v>
      </c>
      <c r="W59" s="5" t="s">
        <v>588</v>
      </c>
      <c r="X59" s="5" t="s">
        <v>538</v>
      </c>
    </row>
    <row r="60" spans="1:24" x14ac:dyDescent="0.35">
      <c r="A60" s="5" t="s">
        <v>595</v>
      </c>
      <c r="B60" s="5" t="s">
        <v>50</v>
      </c>
      <c r="C60" s="5" t="s">
        <v>184</v>
      </c>
      <c r="D60" s="11" t="s">
        <v>555</v>
      </c>
      <c r="E60" s="5">
        <v>364.15999999999997</v>
      </c>
      <c r="F60" s="5">
        <v>41</v>
      </c>
      <c r="G60" s="5">
        <v>9</v>
      </c>
      <c r="H60" s="5">
        <v>414.15999999999997</v>
      </c>
      <c r="I60" s="5">
        <v>349.04999999999995</v>
      </c>
      <c r="J60" s="5">
        <v>54.49</v>
      </c>
      <c r="K60" s="5">
        <v>9</v>
      </c>
      <c r="L60" s="5">
        <v>412.53999999999996</v>
      </c>
      <c r="M60" s="5">
        <v>325.83999999999997</v>
      </c>
      <c r="N60" s="5">
        <v>45.31</v>
      </c>
      <c r="O60" s="5">
        <v>21</v>
      </c>
      <c r="P60" s="7">
        <v>392.15</v>
      </c>
      <c r="Q60" s="8">
        <f t="shared" si="0"/>
        <v>-23.20999999999998</v>
      </c>
      <c r="R60" s="8">
        <f t="shared" si="1"/>
        <v>-9.18</v>
      </c>
      <c r="S60" s="8">
        <f t="shared" si="2"/>
        <v>12</v>
      </c>
      <c r="T60" s="8">
        <f t="shared" si="3"/>
        <v>-20.389999999999986</v>
      </c>
      <c r="U60" s="5" t="s">
        <v>595</v>
      </c>
      <c r="V60" s="5" t="s">
        <v>50</v>
      </c>
      <c r="W60" s="5" t="s">
        <v>184</v>
      </c>
      <c r="X60" s="5" t="s">
        <v>555</v>
      </c>
    </row>
    <row r="61" spans="1:24" x14ac:dyDescent="0.35">
      <c r="A61" s="5" t="s">
        <v>340</v>
      </c>
      <c r="B61" s="5" t="s">
        <v>31</v>
      </c>
      <c r="C61" s="5" t="s">
        <v>341</v>
      </c>
      <c r="D61" s="11" t="s">
        <v>342</v>
      </c>
      <c r="E61" s="5">
        <v>2220.59</v>
      </c>
      <c r="F61" s="5">
        <v>491.38</v>
      </c>
      <c r="G61" s="5">
        <v>27</v>
      </c>
      <c r="H61" s="5">
        <v>2738.9700000000003</v>
      </c>
      <c r="I61" s="5">
        <v>2217.77</v>
      </c>
      <c r="J61" s="5">
        <v>534.79999999999995</v>
      </c>
      <c r="K61" s="5">
        <v>28</v>
      </c>
      <c r="L61" s="5">
        <v>2780.5699999999997</v>
      </c>
      <c r="M61" s="5">
        <v>2194.8100000000004</v>
      </c>
      <c r="N61" s="5">
        <v>485.74</v>
      </c>
      <c r="O61" s="5">
        <v>27</v>
      </c>
      <c r="P61" s="7">
        <v>2707.55</v>
      </c>
      <c r="Q61" s="8">
        <f t="shared" si="0"/>
        <v>-22.959999999999582</v>
      </c>
      <c r="R61" s="8">
        <f t="shared" si="1"/>
        <v>-49.059999999999945</v>
      </c>
      <c r="S61" s="8">
        <f t="shared" si="2"/>
        <v>-1</v>
      </c>
      <c r="T61" s="8">
        <f t="shared" si="3"/>
        <v>-73.019999999999527</v>
      </c>
      <c r="U61" s="5" t="s">
        <v>340</v>
      </c>
      <c r="V61" s="5" t="s">
        <v>31</v>
      </c>
      <c r="W61" s="5" t="s">
        <v>341</v>
      </c>
      <c r="X61" s="5" t="s">
        <v>342</v>
      </c>
    </row>
    <row r="62" spans="1:24" x14ac:dyDescent="0.35">
      <c r="A62" s="5" t="s">
        <v>308</v>
      </c>
      <c r="B62" s="5" t="s">
        <v>24</v>
      </c>
      <c r="C62" s="5" t="s">
        <v>309</v>
      </c>
      <c r="D62" s="11" t="s">
        <v>242</v>
      </c>
      <c r="E62" s="5">
        <v>472.84</v>
      </c>
      <c r="F62" s="5">
        <v>79.069999999999993</v>
      </c>
      <c r="G62" s="5">
        <v>4</v>
      </c>
      <c r="H62" s="5">
        <v>555.91</v>
      </c>
      <c r="I62" s="5">
        <v>487.09999999999997</v>
      </c>
      <c r="J62" s="5">
        <v>67.709999999999994</v>
      </c>
      <c r="K62" s="5">
        <v>4</v>
      </c>
      <c r="L62" s="5">
        <v>558.80999999999995</v>
      </c>
      <c r="M62" s="5">
        <v>464.9</v>
      </c>
      <c r="N62" s="5">
        <v>71.12</v>
      </c>
      <c r="O62" s="5">
        <v>4</v>
      </c>
      <c r="P62" s="7">
        <v>540.02</v>
      </c>
      <c r="Q62" s="8">
        <f t="shared" si="0"/>
        <v>-22.199999999999989</v>
      </c>
      <c r="R62" s="8">
        <f t="shared" si="1"/>
        <v>3.4100000000000108</v>
      </c>
      <c r="S62" s="8">
        <f t="shared" si="2"/>
        <v>0</v>
      </c>
      <c r="T62" s="8">
        <f t="shared" si="3"/>
        <v>-18.789999999999964</v>
      </c>
      <c r="U62" s="5" t="s">
        <v>308</v>
      </c>
      <c r="V62" s="5" t="s">
        <v>24</v>
      </c>
      <c r="W62" s="5" t="s">
        <v>309</v>
      </c>
      <c r="X62" s="5" t="s">
        <v>242</v>
      </c>
    </row>
    <row r="63" spans="1:24" x14ac:dyDescent="0.35">
      <c r="A63" s="5" t="s">
        <v>130</v>
      </c>
      <c r="B63" s="5" t="s">
        <v>50</v>
      </c>
      <c r="C63" s="5" t="s">
        <v>131</v>
      </c>
      <c r="D63" s="11" t="s">
        <v>132</v>
      </c>
      <c r="E63" s="5">
        <v>743.13</v>
      </c>
      <c r="F63" s="5">
        <v>98.99</v>
      </c>
      <c r="G63" s="5">
        <v>13</v>
      </c>
      <c r="H63" s="5">
        <v>855.12</v>
      </c>
      <c r="I63" s="5">
        <v>721.45</v>
      </c>
      <c r="J63" s="5">
        <v>121.66999999999999</v>
      </c>
      <c r="K63" s="5">
        <v>19</v>
      </c>
      <c r="L63" s="5">
        <v>862.12</v>
      </c>
      <c r="M63" s="5">
        <v>699.65000000000009</v>
      </c>
      <c r="N63" s="5">
        <v>105.03</v>
      </c>
      <c r="O63" s="5">
        <v>13</v>
      </c>
      <c r="P63" s="7">
        <v>817.68000000000006</v>
      </c>
      <c r="Q63" s="8">
        <f t="shared" si="0"/>
        <v>-21.799999999999955</v>
      </c>
      <c r="R63" s="8">
        <f t="shared" si="1"/>
        <v>-16.639999999999986</v>
      </c>
      <c r="S63" s="8">
        <f t="shared" si="2"/>
        <v>-6</v>
      </c>
      <c r="T63" s="8">
        <f t="shared" si="3"/>
        <v>-44.439999999999941</v>
      </c>
      <c r="U63" s="5" t="s">
        <v>130</v>
      </c>
      <c r="V63" s="5" t="s">
        <v>50</v>
      </c>
      <c r="W63" s="5" t="s">
        <v>131</v>
      </c>
      <c r="X63" s="5" t="s">
        <v>132</v>
      </c>
    </row>
    <row r="64" spans="1:24" x14ac:dyDescent="0.35">
      <c r="A64" s="5" t="s">
        <v>183</v>
      </c>
      <c r="B64" s="5" t="s">
        <v>31</v>
      </c>
      <c r="C64" s="5" t="s">
        <v>184</v>
      </c>
      <c r="D64" s="11" t="s">
        <v>185</v>
      </c>
      <c r="E64" s="5">
        <v>1214.0300000000002</v>
      </c>
      <c r="F64" s="5">
        <v>209.79</v>
      </c>
      <c r="G64" s="5">
        <v>19</v>
      </c>
      <c r="H64" s="5">
        <v>1442.8200000000002</v>
      </c>
      <c r="I64" s="5">
        <v>1221.1800000000003</v>
      </c>
      <c r="J64" s="5">
        <v>260.52999999999997</v>
      </c>
      <c r="K64" s="5">
        <v>19</v>
      </c>
      <c r="L64" s="5">
        <v>1500.7100000000003</v>
      </c>
      <c r="M64" s="5">
        <v>1199.4400000000003</v>
      </c>
      <c r="N64" s="5">
        <v>231.04</v>
      </c>
      <c r="O64" s="5">
        <v>18</v>
      </c>
      <c r="P64" s="7">
        <v>1448.4800000000002</v>
      </c>
      <c r="Q64" s="8">
        <f t="shared" si="0"/>
        <v>-21.740000000000009</v>
      </c>
      <c r="R64" s="8">
        <f t="shared" si="1"/>
        <v>-29.489999999999981</v>
      </c>
      <c r="S64" s="8">
        <f t="shared" si="2"/>
        <v>-1</v>
      </c>
      <c r="T64" s="8">
        <f t="shared" si="3"/>
        <v>-52.230000000000018</v>
      </c>
      <c r="U64" s="5" t="s">
        <v>183</v>
      </c>
      <c r="V64" s="5" t="s">
        <v>31</v>
      </c>
      <c r="W64" s="5" t="s">
        <v>184</v>
      </c>
      <c r="X64" s="5" t="s">
        <v>185</v>
      </c>
    </row>
    <row r="65" spans="1:24" x14ac:dyDescent="0.35">
      <c r="A65" s="5" t="s">
        <v>465</v>
      </c>
      <c r="B65" s="5" t="s">
        <v>31</v>
      </c>
      <c r="C65" s="5" t="s">
        <v>192</v>
      </c>
      <c r="D65" s="11" t="s">
        <v>460</v>
      </c>
      <c r="E65" s="5">
        <v>1085.8499999999999</v>
      </c>
      <c r="F65" s="5">
        <v>138.25</v>
      </c>
      <c r="G65" s="5">
        <v>8</v>
      </c>
      <c r="H65" s="5">
        <v>1232.0999999999999</v>
      </c>
      <c r="I65" s="5">
        <v>1065.8</v>
      </c>
      <c r="J65" s="5">
        <v>161.05000000000001</v>
      </c>
      <c r="K65" s="5">
        <v>9</v>
      </c>
      <c r="L65" s="5">
        <v>1235.8499999999999</v>
      </c>
      <c r="M65" s="5">
        <v>1044.27</v>
      </c>
      <c r="N65" s="5">
        <v>132.99</v>
      </c>
      <c r="O65" s="5">
        <v>8</v>
      </c>
      <c r="P65" s="7">
        <v>1185.26</v>
      </c>
      <c r="Q65" s="8">
        <f t="shared" si="0"/>
        <v>-21.529999999999973</v>
      </c>
      <c r="R65" s="8">
        <f t="shared" si="1"/>
        <v>-28.060000000000002</v>
      </c>
      <c r="S65" s="8">
        <f t="shared" si="2"/>
        <v>-1</v>
      </c>
      <c r="T65" s="8">
        <f t="shared" si="3"/>
        <v>-50.589999999999918</v>
      </c>
      <c r="U65" s="5" t="s">
        <v>465</v>
      </c>
      <c r="V65" s="5" t="s">
        <v>31</v>
      </c>
      <c r="W65" s="5" t="s">
        <v>192</v>
      </c>
      <c r="X65" s="5" t="s">
        <v>460</v>
      </c>
    </row>
    <row r="66" spans="1:24" x14ac:dyDescent="0.35">
      <c r="A66" s="5" t="s">
        <v>313</v>
      </c>
      <c r="B66" s="5" t="s">
        <v>50</v>
      </c>
      <c r="C66" s="5" t="s">
        <v>314</v>
      </c>
      <c r="D66" s="11" t="s">
        <v>312</v>
      </c>
      <c r="E66" s="5">
        <v>674.29</v>
      </c>
      <c r="F66" s="5">
        <v>87.26</v>
      </c>
      <c r="G66" s="5">
        <v>13</v>
      </c>
      <c r="H66" s="5">
        <v>774.55</v>
      </c>
      <c r="I66" s="5">
        <v>682.8</v>
      </c>
      <c r="J66" s="5">
        <v>78.75</v>
      </c>
      <c r="K66" s="5">
        <v>13</v>
      </c>
      <c r="L66" s="5">
        <v>774.55</v>
      </c>
      <c r="M66" s="5">
        <v>661.67</v>
      </c>
      <c r="N66" s="5">
        <v>80.98</v>
      </c>
      <c r="O66" s="5">
        <v>13</v>
      </c>
      <c r="P66" s="7">
        <v>755.65</v>
      </c>
      <c r="Q66" s="8">
        <f t="shared" si="0"/>
        <v>-21.129999999999995</v>
      </c>
      <c r="R66" s="8">
        <f t="shared" si="1"/>
        <v>2.230000000000004</v>
      </c>
      <c r="S66" s="8">
        <f t="shared" si="2"/>
        <v>0</v>
      </c>
      <c r="T66" s="8">
        <f t="shared" si="3"/>
        <v>-18.899999999999977</v>
      </c>
      <c r="U66" s="5" t="s">
        <v>313</v>
      </c>
      <c r="V66" s="5" t="s">
        <v>50</v>
      </c>
      <c r="W66" s="5" t="s">
        <v>314</v>
      </c>
      <c r="X66" s="5" t="s">
        <v>312</v>
      </c>
    </row>
    <row r="67" spans="1:24" x14ac:dyDescent="0.35">
      <c r="A67" s="5" t="s">
        <v>252</v>
      </c>
      <c r="B67" s="5" t="s">
        <v>28</v>
      </c>
      <c r="C67" s="5" t="s">
        <v>253</v>
      </c>
      <c r="D67" s="11" t="s">
        <v>251</v>
      </c>
      <c r="E67" s="5">
        <v>718.75</v>
      </c>
      <c r="F67" s="5">
        <v>103.55</v>
      </c>
      <c r="G67" s="5">
        <v>4</v>
      </c>
      <c r="H67" s="5">
        <v>826.3</v>
      </c>
      <c r="I67" s="5">
        <v>745.5</v>
      </c>
      <c r="J67" s="5">
        <v>100.8</v>
      </c>
      <c r="K67" s="5">
        <v>4</v>
      </c>
      <c r="L67" s="5">
        <v>850.3</v>
      </c>
      <c r="M67" s="5">
        <v>725.55</v>
      </c>
      <c r="N67" s="5">
        <v>101.45</v>
      </c>
      <c r="O67" s="5">
        <v>5</v>
      </c>
      <c r="P67" s="7">
        <v>832</v>
      </c>
      <c r="Q67" s="8">
        <f t="shared" si="0"/>
        <v>-19.950000000000045</v>
      </c>
      <c r="R67" s="8">
        <f t="shared" si="1"/>
        <v>0.65000000000000568</v>
      </c>
      <c r="S67" s="8">
        <f t="shared" si="2"/>
        <v>1</v>
      </c>
      <c r="T67" s="8">
        <f t="shared" si="3"/>
        <v>-18.299999999999955</v>
      </c>
      <c r="U67" s="5" t="s">
        <v>252</v>
      </c>
      <c r="V67" s="5" t="s">
        <v>28</v>
      </c>
      <c r="W67" s="5" t="s">
        <v>253</v>
      </c>
      <c r="X67" s="5" t="s">
        <v>251</v>
      </c>
    </row>
    <row r="68" spans="1:24" x14ac:dyDescent="0.35">
      <c r="A68" s="5" t="s">
        <v>284</v>
      </c>
      <c r="B68" s="5" t="s">
        <v>28</v>
      </c>
      <c r="C68" s="5" t="s">
        <v>285</v>
      </c>
      <c r="D68" s="11" t="s">
        <v>256</v>
      </c>
      <c r="E68" s="5">
        <v>1012.3799999999999</v>
      </c>
      <c r="F68" s="5">
        <v>133.44</v>
      </c>
      <c r="G68" s="5">
        <v>8</v>
      </c>
      <c r="H68" s="5">
        <v>1153.82</v>
      </c>
      <c r="I68" s="5">
        <v>1017.7999999999998</v>
      </c>
      <c r="J68" s="5">
        <v>132.02000000000001</v>
      </c>
      <c r="K68" s="5">
        <v>6.5</v>
      </c>
      <c r="L68" s="5">
        <v>1156.32</v>
      </c>
      <c r="M68" s="5">
        <v>999.01</v>
      </c>
      <c r="N68" s="5">
        <v>130.74</v>
      </c>
      <c r="O68" s="5">
        <v>8</v>
      </c>
      <c r="P68" s="7">
        <v>1137.75</v>
      </c>
      <c r="Q68" s="8">
        <f t="shared" ref="Q68:Q131" si="4">M68-I68</f>
        <v>-18.78999999999985</v>
      </c>
      <c r="R68" s="8">
        <f t="shared" ref="R68:R131" si="5">N68-J68</f>
        <v>-1.2800000000000011</v>
      </c>
      <c r="S68" s="8">
        <f t="shared" ref="S68:S131" si="6">O68-K68</f>
        <v>1.5</v>
      </c>
      <c r="T68" s="8">
        <f t="shared" ref="T68:T131" si="7">P68-L68</f>
        <v>-18.569999999999936</v>
      </c>
      <c r="U68" s="5" t="s">
        <v>284</v>
      </c>
      <c r="V68" s="5" t="s">
        <v>28</v>
      </c>
      <c r="W68" s="5" t="s">
        <v>285</v>
      </c>
      <c r="X68" s="5" t="s">
        <v>256</v>
      </c>
    </row>
    <row r="69" spans="1:24" x14ac:dyDescent="0.35">
      <c r="A69" s="5" t="s">
        <v>238</v>
      </c>
      <c r="B69" s="5" t="s">
        <v>28</v>
      </c>
      <c r="C69" s="5" t="s">
        <v>239</v>
      </c>
      <c r="D69" s="11" t="s">
        <v>237</v>
      </c>
      <c r="E69" s="5">
        <v>502.44000000000005</v>
      </c>
      <c r="F69" s="5">
        <v>49.33</v>
      </c>
      <c r="G69" s="5">
        <v>15</v>
      </c>
      <c r="H69" s="5">
        <v>566.7700000000001</v>
      </c>
      <c r="I69" s="5">
        <v>504.70000000000005</v>
      </c>
      <c r="J69" s="5">
        <v>76.069999999999993</v>
      </c>
      <c r="K69" s="5">
        <v>12.5</v>
      </c>
      <c r="L69" s="5">
        <v>593.27</v>
      </c>
      <c r="M69" s="5">
        <v>486.69000000000005</v>
      </c>
      <c r="N69" s="5">
        <v>60.51</v>
      </c>
      <c r="O69" s="5">
        <v>15</v>
      </c>
      <c r="P69" s="7">
        <v>562.20000000000005</v>
      </c>
      <c r="Q69" s="8">
        <f t="shared" si="4"/>
        <v>-18.009999999999991</v>
      </c>
      <c r="R69" s="8">
        <f t="shared" si="5"/>
        <v>-15.559999999999995</v>
      </c>
      <c r="S69" s="8">
        <f t="shared" si="6"/>
        <v>2.5</v>
      </c>
      <c r="T69" s="8">
        <f t="shared" si="7"/>
        <v>-31.069999999999936</v>
      </c>
      <c r="U69" s="5" t="s">
        <v>238</v>
      </c>
      <c r="V69" s="5" t="s">
        <v>28</v>
      </c>
      <c r="W69" s="5" t="s">
        <v>239</v>
      </c>
      <c r="X69" s="5" t="s">
        <v>237</v>
      </c>
    </row>
    <row r="70" spans="1:24" x14ac:dyDescent="0.35">
      <c r="A70" s="5" t="s">
        <v>196</v>
      </c>
      <c r="B70" s="5" t="s">
        <v>31</v>
      </c>
      <c r="C70" s="5" t="s">
        <v>197</v>
      </c>
      <c r="D70" s="11" t="s">
        <v>150</v>
      </c>
      <c r="E70" s="5">
        <v>1598.59</v>
      </c>
      <c r="F70" s="5">
        <v>242.96</v>
      </c>
      <c r="G70" s="5">
        <v>26</v>
      </c>
      <c r="H70" s="5">
        <v>1867.55</v>
      </c>
      <c r="I70" s="5">
        <v>1600.5</v>
      </c>
      <c r="J70" s="5">
        <v>250.54000000000002</v>
      </c>
      <c r="K70" s="5">
        <v>26</v>
      </c>
      <c r="L70" s="5">
        <v>1877.04</v>
      </c>
      <c r="M70" s="5">
        <v>1582.66</v>
      </c>
      <c r="N70" s="5">
        <v>241.33</v>
      </c>
      <c r="O70" s="5">
        <v>31</v>
      </c>
      <c r="P70" s="7">
        <v>1854.99</v>
      </c>
      <c r="Q70" s="8">
        <f t="shared" si="4"/>
        <v>-17.839999999999918</v>
      </c>
      <c r="R70" s="8">
        <f t="shared" si="5"/>
        <v>-9.210000000000008</v>
      </c>
      <c r="S70" s="8">
        <f t="shared" si="6"/>
        <v>5</v>
      </c>
      <c r="T70" s="8">
        <f t="shared" si="7"/>
        <v>-22.049999999999955</v>
      </c>
      <c r="U70" s="5" t="s">
        <v>196</v>
      </c>
      <c r="V70" s="5" t="s">
        <v>31</v>
      </c>
      <c r="W70" s="5" t="s">
        <v>197</v>
      </c>
      <c r="X70" s="5" t="s">
        <v>150</v>
      </c>
    </row>
    <row r="71" spans="1:24" x14ac:dyDescent="0.35">
      <c r="A71" s="5" t="s">
        <v>482</v>
      </c>
      <c r="B71" s="5" t="s">
        <v>28</v>
      </c>
      <c r="C71" s="5" t="s">
        <v>483</v>
      </c>
      <c r="D71" s="11" t="s">
        <v>484</v>
      </c>
      <c r="E71" s="5">
        <v>1065.04</v>
      </c>
      <c r="F71" s="5">
        <v>146.94999999999999</v>
      </c>
      <c r="G71" s="5">
        <v>15</v>
      </c>
      <c r="H71" s="5">
        <v>1226.99</v>
      </c>
      <c r="I71" s="5">
        <v>1070.25</v>
      </c>
      <c r="J71" s="5">
        <v>143.73999999999998</v>
      </c>
      <c r="K71" s="5">
        <v>20</v>
      </c>
      <c r="L71" s="5">
        <v>1233.99</v>
      </c>
      <c r="M71" s="5">
        <v>1052.6000000000001</v>
      </c>
      <c r="N71" s="5">
        <v>143</v>
      </c>
      <c r="O71" s="5">
        <v>15</v>
      </c>
      <c r="P71" s="7">
        <v>1210.6000000000001</v>
      </c>
      <c r="Q71" s="8">
        <f t="shared" si="4"/>
        <v>-17.649999999999864</v>
      </c>
      <c r="R71" s="8">
        <f t="shared" si="5"/>
        <v>-0.73999999999998067</v>
      </c>
      <c r="S71" s="8">
        <f t="shared" si="6"/>
        <v>-5</v>
      </c>
      <c r="T71" s="8">
        <f t="shared" si="7"/>
        <v>-23.389999999999873</v>
      </c>
      <c r="U71" s="5" t="s">
        <v>482</v>
      </c>
      <c r="V71" s="5" t="s">
        <v>28</v>
      </c>
      <c r="W71" s="5" t="s">
        <v>483</v>
      </c>
      <c r="X71" s="5" t="s">
        <v>484</v>
      </c>
    </row>
    <row r="72" spans="1:24" x14ac:dyDescent="0.35">
      <c r="A72" s="5" t="s">
        <v>164</v>
      </c>
      <c r="B72" s="5" t="s">
        <v>28</v>
      </c>
      <c r="C72" s="5" t="s">
        <v>165</v>
      </c>
      <c r="D72" s="11" t="s">
        <v>166</v>
      </c>
      <c r="E72" s="5">
        <v>1017.3299999999999</v>
      </c>
      <c r="F72" s="5">
        <v>150.91</v>
      </c>
      <c r="G72" s="5">
        <v>19</v>
      </c>
      <c r="H72" s="5">
        <v>1187.24</v>
      </c>
      <c r="I72" s="5">
        <v>1029</v>
      </c>
      <c r="J72" s="5">
        <v>142.01999999999998</v>
      </c>
      <c r="K72" s="5">
        <v>19</v>
      </c>
      <c r="L72" s="5">
        <v>1190.02</v>
      </c>
      <c r="M72" s="5">
        <v>1011.4300000000001</v>
      </c>
      <c r="N72" s="5">
        <v>145.80000000000001</v>
      </c>
      <c r="O72" s="5">
        <v>26</v>
      </c>
      <c r="P72" s="7">
        <v>1183.23</v>
      </c>
      <c r="Q72" s="8">
        <f t="shared" si="4"/>
        <v>-17.569999999999936</v>
      </c>
      <c r="R72" s="8">
        <f t="shared" si="5"/>
        <v>3.7800000000000296</v>
      </c>
      <c r="S72" s="8">
        <f t="shared" si="6"/>
        <v>7</v>
      </c>
      <c r="T72" s="8">
        <f t="shared" si="7"/>
        <v>-6.7899999999999636</v>
      </c>
      <c r="U72" s="5" t="s">
        <v>164</v>
      </c>
      <c r="V72" s="5" t="s">
        <v>28</v>
      </c>
      <c r="W72" s="5" t="s">
        <v>165</v>
      </c>
      <c r="X72" s="5" t="s">
        <v>166</v>
      </c>
    </row>
    <row r="73" spans="1:24" x14ac:dyDescent="0.35">
      <c r="A73" s="5" t="s">
        <v>407</v>
      </c>
      <c r="B73" s="5" t="s">
        <v>28</v>
      </c>
      <c r="C73" s="5" t="s">
        <v>408</v>
      </c>
      <c r="D73" s="11" t="s">
        <v>395</v>
      </c>
      <c r="E73" s="5">
        <v>716.6</v>
      </c>
      <c r="F73" s="5">
        <v>128.4</v>
      </c>
      <c r="G73" s="5">
        <v>30</v>
      </c>
      <c r="H73" s="5">
        <v>875</v>
      </c>
      <c r="I73" s="5">
        <v>738</v>
      </c>
      <c r="J73" s="5">
        <v>113</v>
      </c>
      <c r="K73" s="5">
        <v>30</v>
      </c>
      <c r="L73" s="5">
        <v>881</v>
      </c>
      <c r="M73" s="5">
        <v>721.25</v>
      </c>
      <c r="N73" s="5">
        <v>119.61</v>
      </c>
      <c r="O73" s="5">
        <v>29</v>
      </c>
      <c r="P73" s="7">
        <v>869.86</v>
      </c>
      <c r="Q73" s="8">
        <f t="shared" si="4"/>
        <v>-16.75</v>
      </c>
      <c r="R73" s="8">
        <f t="shared" si="5"/>
        <v>6.6099999999999994</v>
      </c>
      <c r="S73" s="8">
        <f t="shared" si="6"/>
        <v>-1</v>
      </c>
      <c r="T73" s="8">
        <f t="shared" si="7"/>
        <v>-11.139999999999986</v>
      </c>
      <c r="U73" s="5" t="s">
        <v>407</v>
      </c>
      <c r="V73" s="5" t="s">
        <v>28</v>
      </c>
      <c r="W73" s="5" t="s">
        <v>408</v>
      </c>
      <c r="X73" s="5" t="s">
        <v>395</v>
      </c>
    </row>
    <row r="74" spans="1:24" x14ac:dyDescent="0.35">
      <c r="A74" s="5" t="s">
        <v>138</v>
      </c>
      <c r="B74" s="5" t="s">
        <v>50</v>
      </c>
      <c r="C74" s="5" t="s">
        <v>139</v>
      </c>
      <c r="D74" s="11" t="s">
        <v>137</v>
      </c>
      <c r="E74" s="5">
        <v>886.51</v>
      </c>
      <c r="F74" s="5">
        <v>133.93</v>
      </c>
      <c r="G74" s="5">
        <v>27</v>
      </c>
      <c r="H74" s="5">
        <v>1047.44</v>
      </c>
      <c r="I74" s="5">
        <v>888</v>
      </c>
      <c r="J74" s="5">
        <v>128.89000000000001</v>
      </c>
      <c r="K74" s="5">
        <v>25</v>
      </c>
      <c r="L74" s="5">
        <v>1041.8899999999999</v>
      </c>
      <c r="M74" s="5">
        <v>871.38999999999987</v>
      </c>
      <c r="N74" s="5">
        <v>129.27000000000001</v>
      </c>
      <c r="O74" s="5">
        <v>27</v>
      </c>
      <c r="P74" s="7">
        <v>1027.6599999999999</v>
      </c>
      <c r="Q74" s="8">
        <f t="shared" si="4"/>
        <v>-16.610000000000127</v>
      </c>
      <c r="R74" s="8">
        <f t="shared" si="5"/>
        <v>0.37999999999999545</v>
      </c>
      <c r="S74" s="8">
        <f t="shared" si="6"/>
        <v>2</v>
      </c>
      <c r="T74" s="8">
        <f t="shared" si="7"/>
        <v>-14.230000000000018</v>
      </c>
      <c r="U74" s="5" t="s">
        <v>138</v>
      </c>
      <c r="V74" s="5" t="s">
        <v>50</v>
      </c>
      <c r="W74" s="5" t="s">
        <v>139</v>
      </c>
      <c r="X74" s="5" t="s">
        <v>137</v>
      </c>
    </row>
    <row r="75" spans="1:24" x14ac:dyDescent="0.35">
      <c r="A75" s="5" t="s">
        <v>451</v>
      </c>
      <c r="B75" s="5" t="s">
        <v>50</v>
      </c>
      <c r="C75" s="5" t="s">
        <v>452</v>
      </c>
      <c r="D75" s="11" t="s">
        <v>453</v>
      </c>
      <c r="E75" s="5">
        <v>1685.5800000000002</v>
      </c>
      <c r="F75" s="5">
        <v>230.26</v>
      </c>
      <c r="G75" s="5">
        <v>22</v>
      </c>
      <c r="H75" s="5">
        <v>1937.8400000000001</v>
      </c>
      <c r="I75" s="5">
        <v>1689.65</v>
      </c>
      <c r="J75" s="5">
        <v>217.98999999999998</v>
      </c>
      <c r="K75" s="5">
        <v>30</v>
      </c>
      <c r="L75" s="5">
        <v>1937.64</v>
      </c>
      <c r="M75" s="5">
        <v>1673.2</v>
      </c>
      <c r="N75" s="5">
        <v>221.72</v>
      </c>
      <c r="O75" s="5">
        <v>22</v>
      </c>
      <c r="P75" s="7">
        <v>1916.92</v>
      </c>
      <c r="Q75" s="8">
        <f t="shared" si="4"/>
        <v>-16.450000000000045</v>
      </c>
      <c r="R75" s="8">
        <f t="shared" si="5"/>
        <v>3.7300000000000182</v>
      </c>
      <c r="S75" s="8">
        <f t="shared" si="6"/>
        <v>-8</v>
      </c>
      <c r="T75" s="8">
        <f t="shared" si="7"/>
        <v>-20.720000000000027</v>
      </c>
      <c r="U75" s="5" t="s">
        <v>451</v>
      </c>
      <c r="V75" s="5" t="s">
        <v>50</v>
      </c>
      <c r="W75" s="5" t="s">
        <v>452</v>
      </c>
      <c r="X75" s="5" t="s">
        <v>453</v>
      </c>
    </row>
    <row r="76" spans="1:24" x14ac:dyDescent="0.35">
      <c r="A76" s="5" t="s">
        <v>169</v>
      </c>
      <c r="B76" s="5" t="s">
        <v>31</v>
      </c>
      <c r="C76" s="5" t="s">
        <v>170</v>
      </c>
      <c r="D76" s="11" t="s">
        <v>171</v>
      </c>
      <c r="E76" s="5">
        <v>1621.99</v>
      </c>
      <c r="F76" s="5">
        <v>232.52</v>
      </c>
      <c r="G76" s="5">
        <v>15</v>
      </c>
      <c r="H76" s="5">
        <v>1869.51</v>
      </c>
      <c r="I76" s="5">
        <v>1631.1</v>
      </c>
      <c r="J76" s="5">
        <v>226.84</v>
      </c>
      <c r="K76" s="5">
        <v>15</v>
      </c>
      <c r="L76" s="5">
        <v>1872.9399999999998</v>
      </c>
      <c r="M76" s="5">
        <v>1614.73</v>
      </c>
      <c r="N76" s="5">
        <v>232.62</v>
      </c>
      <c r="O76" s="5">
        <v>23</v>
      </c>
      <c r="P76" s="7">
        <v>1870.35</v>
      </c>
      <c r="Q76" s="8">
        <f t="shared" si="4"/>
        <v>-16.369999999999891</v>
      </c>
      <c r="R76" s="8">
        <f t="shared" si="5"/>
        <v>5.7800000000000011</v>
      </c>
      <c r="S76" s="8">
        <f t="shared" si="6"/>
        <v>8</v>
      </c>
      <c r="T76" s="8">
        <f t="shared" si="7"/>
        <v>-2.5899999999999181</v>
      </c>
      <c r="U76" s="5" t="s">
        <v>169</v>
      </c>
      <c r="V76" s="5" t="s">
        <v>31</v>
      </c>
      <c r="W76" s="5" t="s">
        <v>170</v>
      </c>
      <c r="X76" s="5" t="s">
        <v>171</v>
      </c>
    </row>
    <row r="77" spans="1:24" x14ac:dyDescent="0.35">
      <c r="A77" s="5" t="s">
        <v>231</v>
      </c>
      <c r="B77" s="5" t="s">
        <v>28</v>
      </c>
      <c r="C77" s="5" t="s">
        <v>232</v>
      </c>
      <c r="D77" s="11" t="s">
        <v>225</v>
      </c>
      <c r="E77" s="5">
        <v>868.75</v>
      </c>
      <c r="F77" s="5">
        <v>128.94999999999999</v>
      </c>
      <c r="G77" s="5">
        <v>10</v>
      </c>
      <c r="H77" s="5">
        <v>1007.7</v>
      </c>
      <c r="I77" s="5">
        <v>869</v>
      </c>
      <c r="J77" s="5">
        <v>128.69999999999999</v>
      </c>
      <c r="K77" s="5">
        <v>14</v>
      </c>
      <c r="L77" s="5">
        <v>1011.7</v>
      </c>
      <c r="M77" s="5">
        <v>852.83999999999992</v>
      </c>
      <c r="N77" s="5">
        <v>126.19</v>
      </c>
      <c r="O77" s="5">
        <v>10</v>
      </c>
      <c r="P77" s="7">
        <v>989.03</v>
      </c>
      <c r="Q77" s="8">
        <f t="shared" si="4"/>
        <v>-16.160000000000082</v>
      </c>
      <c r="R77" s="8">
        <f t="shared" si="5"/>
        <v>-2.5099999999999909</v>
      </c>
      <c r="S77" s="8">
        <f t="shared" si="6"/>
        <v>-4</v>
      </c>
      <c r="T77" s="8">
        <f t="shared" si="7"/>
        <v>-22.670000000000073</v>
      </c>
      <c r="U77" s="5" t="s">
        <v>231</v>
      </c>
      <c r="V77" s="5" t="s">
        <v>28</v>
      </c>
      <c r="W77" s="5" t="s">
        <v>232</v>
      </c>
      <c r="X77" s="5" t="s">
        <v>225</v>
      </c>
    </row>
    <row r="78" spans="1:24" x14ac:dyDescent="0.35">
      <c r="A78" s="5" t="s">
        <v>177</v>
      </c>
      <c r="B78" s="5" t="s">
        <v>82</v>
      </c>
      <c r="C78" s="5" t="s">
        <v>178</v>
      </c>
      <c r="D78" s="11" t="s">
        <v>179</v>
      </c>
      <c r="E78" s="5">
        <v>1080.96</v>
      </c>
      <c r="F78" s="5">
        <v>162.58000000000001</v>
      </c>
      <c r="G78" s="5">
        <v>18</v>
      </c>
      <c r="H78" s="5">
        <v>1261.54</v>
      </c>
      <c r="I78" s="5">
        <v>1068.1000000000001</v>
      </c>
      <c r="J78" s="5">
        <v>175.44</v>
      </c>
      <c r="K78" s="5">
        <v>18</v>
      </c>
      <c r="L78" s="5">
        <v>1261.5400000000002</v>
      </c>
      <c r="M78" s="5">
        <v>1052.76</v>
      </c>
      <c r="N78" s="5">
        <v>167.5</v>
      </c>
      <c r="O78" s="5">
        <v>30</v>
      </c>
      <c r="P78" s="7">
        <v>1250.26</v>
      </c>
      <c r="Q78" s="8">
        <f t="shared" si="4"/>
        <v>-15.340000000000146</v>
      </c>
      <c r="R78" s="8">
        <f t="shared" si="5"/>
        <v>-7.9399999999999977</v>
      </c>
      <c r="S78" s="8">
        <f t="shared" si="6"/>
        <v>12</v>
      </c>
      <c r="T78" s="8">
        <f t="shared" si="7"/>
        <v>-11.2800000000002</v>
      </c>
      <c r="U78" s="5" t="s">
        <v>177</v>
      </c>
      <c r="V78" s="5" t="s">
        <v>82</v>
      </c>
      <c r="W78" s="5" t="s">
        <v>178</v>
      </c>
      <c r="X78" s="5" t="s">
        <v>179</v>
      </c>
    </row>
    <row r="79" spans="1:24" x14ac:dyDescent="0.35">
      <c r="A79" s="5" t="s">
        <v>393</v>
      </c>
      <c r="B79" s="5" t="s">
        <v>50</v>
      </c>
      <c r="C79" s="5" t="s">
        <v>394</v>
      </c>
      <c r="D79" s="11" t="s">
        <v>395</v>
      </c>
      <c r="E79" s="5">
        <v>1226.3200000000002</v>
      </c>
      <c r="F79" s="5">
        <v>145.33000000000001</v>
      </c>
      <c r="G79" s="5">
        <v>23</v>
      </c>
      <c r="H79" s="5">
        <v>1394.65</v>
      </c>
      <c r="I79" s="5">
        <v>1219.8000000000002</v>
      </c>
      <c r="J79" s="5">
        <v>152.85000000000002</v>
      </c>
      <c r="K79" s="5">
        <v>23</v>
      </c>
      <c r="L79" s="5">
        <v>1395.65</v>
      </c>
      <c r="M79" s="5">
        <v>1204.8599999999999</v>
      </c>
      <c r="N79" s="5">
        <v>146.91</v>
      </c>
      <c r="O79" s="5">
        <v>23</v>
      </c>
      <c r="P79" s="7">
        <v>1374.77</v>
      </c>
      <c r="Q79" s="8">
        <f t="shared" si="4"/>
        <v>-14.940000000000282</v>
      </c>
      <c r="R79" s="8">
        <f t="shared" si="5"/>
        <v>-5.9400000000000261</v>
      </c>
      <c r="S79" s="8">
        <f t="shared" si="6"/>
        <v>0</v>
      </c>
      <c r="T79" s="8">
        <f t="shared" si="7"/>
        <v>-20.880000000000109</v>
      </c>
      <c r="U79" s="5" t="s">
        <v>393</v>
      </c>
      <c r="V79" s="5" t="s">
        <v>50</v>
      </c>
      <c r="W79" s="5" t="s">
        <v>394</v>
      </c>
      <c r="X79" s="5" t="s">
        <v>395</v>
      </c>
    </row>
    <row r="80" spans="1:24" x14ac:dyDescent="0.35">
      <c r="A80" s="5" t="s">
        <v>34</v>
      </c>
      <c r="B80" s="5" t="s">
        <v>35</v>
      </c>
      <c r="C80" s="5" t="s">
        <v>36</v>
      </c>
      <c r="D80" s="11" t="s">
        <v>33</v>
      </c>
      <c r="E80" s="5">
        <v>1460.48</v>
      </c>
      <c r="F80" s="5">
        <v>242.38</v>
      </c>
      <c r="G80" s="5">
        <v>35</v>
      </c>
      <c r="H80" s="5">
        <v>1737.8600000000001</v>
      </c>
      <c r="I80" s="5">
        <v>1427.8</v>
      </c>
      <c r="J80" s="5">
        <v>280.56</v>
      </c>
      <c r="K80" s="5">
        <v>29.5</v>
      </c>
      <c r="L80" s="5">
        <v>1737.86</v>
      </c>
      <c r="M80" s="5">
        <v>1412.92</v>
      </c>
      <c r="N80" s="5">
        <v>234.67</v>
      </c>
      <c r="O80" s="5">
        <v>35</v>
      </c>
      <c r="P80" s="7">
        <v>1682.5900000000001</v>
      </c>
      <c r="Q80" s="8">
        <f t="shared" si="4"/>
        <v>-14.879999999999882</v>
      </c>
      <c r="R80" s="8">
        <f t="shared" si="5"/>
        <v>-45.890000000000015</v>
      </c>
      <c r="S80" s="8">
        <f t="shared" si="6"/>
        <v>5.5</v>
      </c>
      <c r="T80" s="8">
        <f t="shared" si="7"/>
        <v>-55.269999999999754</v>
      </c>
      <c r="U80" s="5" t="s">
        <v>34</v>
      </c>
      <c r="V80" s="5" t="s">
        <v>35</v>
      </c>
      <c r="W80" s="5" t="s">
        <v>36</v>
      </c>
      <c r="X80" s="5" t="s">
        <v>33</v>
      </c>
    </row>
    <row r="81" spans="1:24" x14ac:dyDescent="0.35">
      <c r="A81" s="5" t="s">
        <v>536</v>
      </c>
      <c r="B81" s="5" t="s">
        <v>50</v>
      </c>
      <c r="C81" s="5" t="s">
        <v>537</v>
      </c>
      <c r="D81" s="11" t="s">
        <v>538</v>
      </c>
      <c r="E81" s="5">
        <v>1213.345</v>
      </c>
      <c r="F81" s="5">
        <v>147.85</v>
      </c>
      <c r="G81" s="5">
        <v>21</v>
      </c>
      <c r="H81" s="5">
        <v>1382.1949999999999</v>
      </c>
      <c r="I81" s="5">
        <v>1223.145</v>
      </c>
      <c r="J81" s="5">
        <v>158.94999999999999</v>
      </c>
      <c r="K81" s="5">
        <v>21</v>
      </c>
      <c r="L81" s="5">
        <v>1403.095</v>
      </c>
      <c r="M81" s="5">
        <v>1208.6600000000001</v>
      </c>
      <c r="N81" s="5">
        <v>152.18</v>
      </c>
      <c r="O81" s="5">
        <v>21</v>
      </c>
      <c r="P81" s="7">
        <v>1381.8400000000001</v>
      </c>
      <c r="Q81" s="8">
        <f t="shared" si="4"/>
        <v>-14.4849999999999</v>
      </c>
      <c r="R81" s="8">
        <f t="shared" si="5"/>
        <v>-6.7699999999999818</v>
      </c>
      <c r="S81" s="8">
        <f t="shared" si="6"/>
        <v>0</v>
      </c>
      <c r="T81" s="8">
        <f t="shared" si="7"/>
        <v>-21.254999999999882</v>
      </c>
      <c r="U81" s="5" t="s">
        <v>536</v>
      </c>
      <c r="V81" s="5" t="s">
        <v>50</v>
      </c>
      <c r="W81" s="5" t="s">
        <v>537</v>
      </c>
      <c r="X81" s="5" t="s">
        <v>538</v>
      </c>
    </row>
    <row r="82" spans="1:24" x14ac:dyDescent="0.35">
      <c r="A82" s="5" t="s">
        <v>65</v>
      </c>
      <c r="B82" s="5" t="s">
        <v>24</v>
      </c>
      <c r="C82" s="5" t="s">
        <v>66</v>
      </c>
      <c r="D82" s="11" t="s">
        <v>67</v>
      </c>
      <c r="E82" s="5">
        <v>1333.0700000000002</v>
      </c>
      <c r="F82" s="5">
        <v>203.81</v>
      </c>
      <c r="G82" s="5">
        <v>19</v>
      </c>
      <c r="H82" s="5">
        <v>1555.88</v>
      </c>
      <c r="I82" s="5">
        <v>1283.0400000000002</v>
      </c>
      <c r="J82" s="5">
        <v>216.72</v>
      </c>
      <c r="K82" s="5">
        <v>16</v>
      </c>
      <c r="L82" s="5">
        <v>1515.7600000000002</v>
      </c>
      <c r="M82" s="5">
        <v>1270.4099999999999</v>
      </c>
      <c r="N82" s="5">
        <v>206.12</v>
      </c>
      <c r="O82" s="5">
        <v>19</v>
      </c>
      <c r="P82" s="7">
        <v>1495.5299999999997</v>
      </c>
      <c r="Q82" s="8">
        <f t="shared" si="4"/>
        <v>-12.630000000000337</v>
      </c>
      <c r="R82" s="8">
        <f t="shared" si="5"/>
        <v>-10.599999999999994</v>
      </c>
      <c r="S82" s="8">
        <f t="shared" si="6"/>
        <v>3</v>
      </c>
      <c r="T82" s="8">
        <f t="shared" si="7"/>
        <v>-20.230000000000473</v>
      </c>
      <c r="U82" s="5" t="s">
        <v>65</v>
      </c>
      <c r="V82" s="5" t="s">
        <v>24</v>
      </c>
      <c r="W82" s="5" t="s">
        <v>66</v>
      </c>
      <c r="X82" s="5" t="s">
        <v>67</v>
      </c>
    </row>
    <row r="83" spans="1:24" x14ac:dyDescent="0.35">
      <c r="A83" s="5" t="s">
        <v>226</v>
      </c>
      <c r="B83" s="5" t="s">
        <v>28</v>
      </c>
      <c r="C83" s="5" t="s">
        <v>227</v>
      </c>
      <c r="D83" s="11" t="s">
        <v>225</v>
      </c>
      <c r="E83" s="5">
        <v>752.53000000000009</v>
      </c>
      <c r="F83" s="5">
        <v>95.15</v>
      </c>
      <c r="G83" s="5">
        <v>24</v>
      </c>
      <c r="H83" s="5">
        <v>871.68000000000006</v>
      </c>
      <c r="I83" s="5">
        <v>784.50000000000011</v>
      </c>
      <c r="J83" s="5">
        <v>63.180000000000007</v>
      </c>
      <c r="K83" s="5">
        <v>18</v>
      </c>
      <c r="L83" s="5">
        <v>865.68000000000006</v>
      </c>
      <c r="M83" s="5">
        <v>772.28</v>
      </c>
      <c r="N83" s="5">
        <v>79.78</v>
      </c>
      <c r="O83" s="5">
        <v>24</v>
      </c>
      <c r="P83" s="7">
        <v>876.06</v>
      </c>
      <c r="Q83" s="8">
        <f t="shared" si="4"/>
        <v>-12.220000000000141</v>
      </c>
      <c r="R83" s="8">
        <f t="shared" si="5"/>
        <v>16.599999999999994</v>
      </c>
      <c r="S83" s="8">
        <f t="shared" si="6"/>
        <v>6</v>
      </c>
      <c r="T83" s="8">
        <f t="shared" si="7"/>
        <v>10.379999999999882</v>
      </c>
      <c r="U83" s="5" t="s">
        <v>226</v>
      </c>
      <c r="V83" s="5" t="s">
        <v>28</v>
      </c>
      <c r="W83" s="5" t="s">
        <v>227</v>
      </c>
      <c r="X83" s="5" t="s">
        <v>225</v>
      </c>
    </row>
    <row r="84" spans="1:24" x14ac:dyDescent="0.35">
      <c r="A84" s="5" t="s">
        <v>575</v>
      </c>
      <c r="B84" s="5" t="s">
        <v>24</v>
      </c>
      <c r="C84" s="5" t="s">
        <v>576</v>
      </c>
      <c r="D84" s="11" t="s">
        <v>574</v>
      </c>
      <c r="E84" s="5">
        <v>1338.8000000000002</v>
      </c>
      <c r="F84" s="5">
        <v>144.56</v>
      </c>
      <c r="G84" s="5">
        <v>13</v>
      </c>
      <c r="H84" s="5">
        <v>1496.3600000000001</v>
      </c>
      <c r="I84" s="5">
        <v>1280.9700000000003</v>
      </c>
      <c r="J84" s="5">
        <v>205.64</v>
      </c>
      <c r="K84" s="5">
        <v>13</v>
      </c>
      <c r="L84" s="5">
        <v>1499.6100000000001</v>
      </c>
      <c r="M84" s="5">
        <v>1269.32</v>
      </c>
      <c r="N84" s="5">
        <v>169.69</v>
      </c>
      <c r="O84" s="5">
        <v>13</v>
      </c>
      <c r="P84" s="7">
        <v>1452.01</v>
      </c>
      <c r="Q84" s="8">
        <f t="shared" si="4"/>
        <v>-11.650000000000318</v>
      </c>
      <c r="R84" s="8">
        <f t="shared" si="5"/>
        <v>-35.949999999999989</v>
      </c>
      <c r="S84" s="8">
        <f t="shared" si="6"/>
        <v>0</v>
      </c>
      <c r="T84" s="8">
        <f t="shared" si="7"/>
        <v>-47.600000000000136</v>
      </c>
      <c r="U84" s="5" t="s">
        <v>575</v>
      </c>
      <c r="V84" s="5" t="s">
        <v>24</v>
      </c>
      <c r="W84" s="5" t="s">
        <v>576</v>
      </c>
      <c r="X84" s="5" t="s">
        <v>574</v>
      </c>
    </row>
    <row r="85" spans="1:24" x14ac:dyDescent="0.35">
      <c r="A85" s="5" t="s">
        <v>551</v>
      </c>
      <c r="B85" s="5" t="s">
        <v>56</v>
      </c>
      <c r="C85" s="5" t="s">
        <v>552</v>
      </c>
      <c r="D85" s="11" t="s">
        <v>535</v>
      </c>
      <c r="E85" s="5">
        <v>1446.77</v>
      </c>
      <c r="F85" s="5">
        <v>168.44</v>
      </c>
      <c r="G85" s="5">
        <v>20</v>
      </c>
      <c r="H85" s="5">
        <v>1635.21</v>
      </c>
      <c r="I85" s="5">
        <v>1459.05</v>
      </c>
      <c r="J85" s="5">
        <v>184.16</v>
      </c>
      <c r="K85" s="5">
        <v>16</v>
      </c>
      <c r="L85" s="5">
        <v>1659.21</v>
      </c>
      <c r="M85" s="5">
        <v>1447.6200000000001</v>
      </c>
      <c r="N85" s="5">
        <v>175.85</v>
      </c>
      <c r="O85" s="5">
        <v>20</v>
      </c>
      <c r="P85" s="7">
        <v>1643.47</v>
      </c>
      <c r="Q85" s="8">
        <f t="shared" si="4"/>
        <v>-11.429999999999836</v>
      </c>
      <c r="R85" s="8">
        <f t="shared" si="5"/>
        <v>-8.3100000000000023</v>
      </c>
      <c r="S85" s="8">
        <f t="shared" si="6"/>
        <v>4</v>
      </c>
      <c r="T85" s="8">
        <f t="shared" si="7"/>
        <v>-15.740000000000009</v>
      </c>
      <c r="U85" s="5" t="s">
        <v>551</v>
      </c>
      <c r="V85" s="5" t="s">
        <v>56</v>
      </c>
      <c r="W85" s="5" t="s">
        <v>552</v>
      </c>
      <c r="X85" s="5" t="s">
        <v>535</v>
      </c>
    </row>
    <row r="86" spans="1:24" x14ac:dyDescent="0.35">
      <c r="A86" s="5" t="s">
        <v>611</v>
      </c>
      <c r="B86" s="5" t="s">
        <v>24</v>
      </c>
      <c r="C86" s="5" t="s">
        <v>612</v>
      </c>
      <c r="D86" s="11" t="s">
        <v>610</v>
      </c>
      <c r="E86" s="5">
        <v>239.05</v>
      </c>
      <c r="F86" s="5">
        <v>52.57</v>
      </c>
      <c r="G86" s="5">
        <v>11</v>
      </c>
      <c r="H86" s="5">
        <v>302.62</v>
      </c>
      <c r="I86" s="5">
        <v>240.65</v>
      </c>
      <c r="J86" s="5">
        <v>50.97</v>
      </c>
      <c r="K86" s="5">
        <v>11</v>
      </c>
      <c r="L86" s="5">
        <v>302.62</v>
      </c>
      <c r="M86" s="5">
        <v>229.7</v>
      </c>
      <c r="N86" s="5">
        <v>49.68</v>
      </c>
      <c r="O86" s="5">
        <v>11</v>
      </c>
      <c r="P86" s="7">
        <v>290.38</v>
      </c>
      <c r="Q86" s="8">
        <f t="shared" si="4"/>
        <v>-10.950000000000017</v>
      </c>
      <c r="R86" s="8">
        <f t="shared" si="5"/>
        <v>-1.2899999999999991</v>
      </c>
      <c r="S86" s="8">
        <f t="shared" si="6"/>
        <v>0</v>
      </c>
      <c r="T86" s="8">
        <f t="shared" si="7"/>
        <v>-12.240000000000009</v>
      </c>
      <c r="U86" s="5" t="s">
        <v>611</v>
      </c>
      <c r="V86" s="5" t="s">
        <v>24</v>
      </c>
      <c r="W86" s="5" t="s">
        <v>612</v>
      </c>
      <c r="X86" s="5" t="s">
        <v>610</v>
      </c>
    </row>
    <row r="87" spans="1:24" x14ac:dyDescent="0.35">
      <c r="A87" s="5" t="s">
        <v>281</v>
      </c>
      <c r="B87" s="5" t="s">
        <v>56</v>
      </c>
      <c r="C87" s="5" t="s">
        <v>255</v>
      </c>
      <c r="D87" s="11" t="s">
        <v>269</v>
      </c>
      <c r="E87" s="5">
        <v>651.49</v>
      </c>
      <c r="F87" s="5">
        <v>84.35</v>
      </c>
      <c r="G87" s="5">
        <v>9</v>
      </c>
      <c r="H87" s="5">
        <v>744.84</v>
      </c>
      <c r="I87" s="5">
        <v>634</v>
      </c>
      <c r="J87" s="5">
        <v>100.83999999999999</v>
      </c>
      <c r="K87" s="5">
        <v>11</v>
      </c>
      <c r="L87" s="5">
        <v>745.84</v>
      </c>
      <c r="M87" s="5">
        <v>624.04000000000008</v>
      </c>
      <c r="N87" s="5">
        <v>89.65</v>
      </c>
      <c r="O87" s="5">
        <v>8</v>
      </c>
      <c r="P87" s="7">
        <v>721.69</v>
      </c>
      <c r="Q87" s="8">
        <f t="shared" si="4"/>
        <v>-9.9599999999999227</v>
      </c>
      <c r="R87" s="8">
        <f t="shared" si="5"/>
        <v>-11.189999999999984</v>
      </c>
      <c r="S87" s="8">
        <f t="shared" si="6"/>
        <v>-3</v>
      </c>
      <c r="T87" s="8">
        <f t="shared" si="7"/>
        <v>-24.149999999999977</v>
      </c>
      <c r="U87" s="5" t="s">
        <v>281</v>
      </c>
      <c r="V87" s="5" t="s">
        <v>56</v>
      </c>
      <c r="W87" s="5" t="s">
        <v>255</v>
      </c>
      <c r="X87" s="5" t="s">
        <v>269</v>
      </c>
    </row>
    <row r="88" spans="1:24" x14ac:dyDescent="0.35">
      <c r="A88" s="5" t="s">
        <v>426</v>
      </c>
      <c r="B88" s="5" t="s">
        <v>56</v>
      </c>
      <c r="C88" s="5" t="s">
        <v>427</v>
      </c>
      <c r="D88" s="11" t="s">
        <v>413</v>
      </c>
      <c r="E88" s="5">
        <v>767.05000000000007</v>
      </c>
      <c r="F88" s="5">
        <v>103.54</v>
      </c>
      <c r="G88" s="5">
        <v>21</v>
      </c>
      <c r="H88" s="5">
        <v>891.59</v>
      </c>
      <c r="I88" s="5">
        <v>782.00000000000011</v>
      </c>
      <c r="J88" s="5">
        <v>113.59</v>
      </c>
      <c r="K88" s="5">
        <v>21</v>
      </c>
      <c r="L88" s="5">
        <v>916.59000000000015</v>
      </c>
      <c r="M88" s="5">
        <v>772.21</v>
      </c>
      <c r="N88" s="5">
        <v>108.19</v>
      </c>
      <c r="O88" s="5">
        <v>21</v>
      </c>
      <c r="P88" s="7">
        <v>901.40000000000009</v>
      </c>
      <c r="Q88" s="8">
        <f t="shared" si="4"/>
        <v>-9.7900000000000773</v>
      </c>
      <c r="R88" s="8">
        <f t="shared" si="5"/>
        <v>-5.4000000000000057</v>
      </c>
      <c r="S88" s="8">
        <f t="shared" si="6"/>
        <v>0</v>
      </c>
      <c r="T88" s="8">
        <f t="shared" si="7"/>
        <v>-15.190000000000055</v>
      </c>
      <c r="U88" s="5" t="s">
        <v>426</v>
      </c>
      <c r="V88" s="5" t="s">
        <v>56</v>
      </c>
      <c r="W88" s="5" t="s">
        <v>427</v>
      </c>
      <c r="X88" s="5" t="s">
        <v>413</v>
      </c>
    </row>
    <row r="89" spans="1:24" x14ac:dyDescent="0.35">
      <c r="A89" s="5" t="s">
        <v>78</v>
      </c>
      <c r="B89" s="5" t="s">
        <v>31</v>
      </c>
      <c r="C89" s="5" t="s">
        <v>79</v>
      </c>
      <c r="D89" s="11" t="s">
        <v>80</v>
      </c>
      <c r="E89" s="5">
        <v>800.17</v>
      </c>
      <c r="F89" s="5">
        <v>118.99</v>
      </c>
      <c r="G89" s="5">
        <v>15</v>
      </c>
      <c r="H89" s="5">
        <v>934.16</v>
      </c>
      <c r="I89" s="5">
        <v>793.9</v>
      </c>
      <c r="J89" s="5">
        <v>126.25999999999999</v>
      </c>
      <c r="K89" s="5">
        <v>15</v>
      </c>
      <c r="L89" s="5">
        <v>935.16</v>
      </c>
      <c r="M89" s="5">
        <v>784.43000000000006</v>
      </c>
      <c r="N89" s="5">
        <v>116.69</v>
      </c>
      <c r="O89" s="5">
        <v>15</v>
      </c>
      <c r="P89" s="7">
        <v>916.12000000000012</v>
      </c>
      <c r="Q89" s="8">
        <f t="shared" si="4"/>
        <v>-9.4699999999999136</v>
      </c>
      <c r="R89" s="8">
        <f t="shared" si="5"/>
        <v>-9.5699999999999932</v>
      </c>
      <c r="S89" s="8">
        <f t="shared" si="6"/>
        <v>0</v>
      </c>
      <c r="T89" s="8">
        <f t="shared" si="7"/>
        <v>-19.03999999999985</v>
      </c>
      <c r="U89" s="5" t="s">
        <v>78</v>
      </c>
      <c r="V89" s="5" t="s">
        <v>31</v>
      </c>
      <c r="W89" s="5" t="s">
        <v>79</v>
      </c>
      <c r="X89" s="5" t="s">
        <v>80</v>
      </c>
    </row>
    <row r="90" spans="1:24" x14ac:dyDescent="0.35">
      <c r="A90" s="5" t="s">
        <v>343</v>
      </c>
      <c r="B90" s="5" t="s">
        <v>31</v>
      </c>
      <c r="C90" s="5" t="s">
        <v>344</v>
      </c>
      <c r="D90" s="11" t="s">
        <v>342</v>
      </c>
      <c r="E90" s="5">
        <v>1325.83</v>
      </c>
      <c r="F90" s="5">
        <v>255.14</v>
      </c>
      <c r="G90" s="5">
        <v>14</v>
      </c>
      <c r="H90" s="5">
        <v>1594.9699999999998</v>
      </c>
      <c r="I90" s="5">
        <v>1318.1999999999998</v>
      </c>
      <c r="J90" s="5">
        <v>266.93</v>
      </c>
      <c r="K90" s="5">
        <v>14</v>
      </c>
      <c r="L90" s="5">
        <v>1599.1299999999999</v>
      </c>
      <c r="M90" s="5">
        <v>1309.68</v>
      </c>
      <c r="N90" s="5">
        <v>252.06</v>
      </c>
      <c r="O90" s="5">
        <v>14</v>
      </c>
      <c r="P90" s="7">
        <v>1575.74</v>
      </c>
      <c r="Q90" s="8">
        <f t="shared" si="4"/>
        <v>-8.5199999999997544</v>
      </c>
      <c r="R90" s="8">
        <f t="shared" si="5"/>
        <v>-14.870000000000005</v>
      </c>
      <c r="S90" s="8">
        <f t="shared" si="6"/>
        <v>0</v>
      </c>
      <c r="T90" s="8">
        <f t="shared" si="7"/>
        <v>-23.389999999999873</v>
      </c>
      <c r="U90" s="5" t="s">
        <v>343</v>
      </c>
      <c r="V90" s="5" t="s">
        <v>31</v>
      </c>
      <c r="W90" s="5" t="s">
        <v>344</v>
      </c>
      <c r="X90" s="5" t="s">
        <v>342</v>
      </c>
    </row>
    <row r="91" spans="1:24" x14ac:dyDescent="0.35">
      <c r="A91" s="5" t="s">
        <v>233</v>
      </c>
      <c r="B91" s="5" t="s">
        <v>24</v>
      </c>
      <c r="C91" s="5" t="s">
        <v>234</v>
      </c>
      <c r="D91" s="11" t="s">
        <v>225</v>
      </c>
      <c r="E91" s="5">
        <v>275.37</v>
      </c>
      <c r="F91" s="5">
        <v>53.5</v>
      </c>
      <c r="G91" s="5">
        <v>9</v>
      </c>
      <c r="H91" s="5">
        <v>337.87</v>
      </c>
      <c r="I91" s="5">
        <v>234</v>
      </c>
      <c r="J91" s="5">
        <v>56.14</v>
      </c>
      <c r="K91" s="5">
        <v>5</v>
      </c>
      <c r="L91" s="5">
        <v>295.14</v>
      </c>
      <c r="M91" s="5">
        <v>225.59000000000003</v>
      </c>
      <c r="N91" s="5">
        <v>49.51</v>
      </c>
      <c r="O91" s="5">
        <v>9</v>
      </c>
      <c r="P91" s="7">
        <v>284.10000000000002</v>
      </c>
      <c r="Q91" s="8">
        <f t="shared" si="4"/>
        <v>-8.4099999999999682</v>
      </c>
      <c r="R91" s="8">
        <f t="shared" si="5"/>
        <v>-6.6300000000000026</v>
      </c>
      <c r="S91" s="8">
        <f t="shared" si="6"/>
        <v>4</v>
      </c>
      <c r="T91" s="8">
        <f t="shared" si="7"/>
        <v>-11.039999999999964</v>
      </c>
      <c r="U91" s="5" t="s">
        <v>233</v>
      </c>
      <c r="V91" s="5" t="s">
        <v>24</v>
      </c>
      <c r="W91" s="5" t="s">
        <v>234</v>
      </c>
      <c r="X91" s="5" t="s">
        <v>225</v>
      </c>
    </row>
    <row r="92" spans="1:24" x14ac:dyDescent="0.35">
      <c r="A92" s="5" t="s">
        <v>375</v>
      </c>
      <c r="B92" s="5" t="s">
        <v>50</v>
      </c>
      <c r="C92" s="5" t="s">
        <v>376</v>
      </c>
      <c r="D92" s="11" t="s">
        <v>377</v>
      </c>
      <c r="E92" s="5">
        <v>1749.47</v>
      </c>
      <c r="F92" s="5">
        <v>244.47</v>
      </c>
      <c r="G92" s="5">
        <v>16</v>
      </c>
      <c r="H92" s="5">
        <v>2009.94</v>
      </c>
      <c r="I92" s="5">
        <v>1761</v>
      </c>
      <c r="J92" s="5">
        <v>241.75</v>
      </c>
      <c r="K92" s="5">
        <v>16</v>
      </c>
      <c r="L92" s="5">
        <v>2018.75</v>
      </c>
      <c r="M92" s="5">
        <v>1752.6200000000001</v>
      </c>
      <c r="N92" s="5">
        <v>242.76</v>
      </c>
      <c r="O92" s="5">
        <v>16</v>
      </c>
      <c r="P92" s="7">
        <v>2011.38</v>
      </c>
      <c r="Q92" s="8">
        <f t="shared" si="4"/>
        <v>-8.3799999999998818</v>
      </c>
      <c r="R92" s="8">
        <f t="shared" si="5"/>
        <v>1.0099999999999909</v>
      </c>
      <c r="S92" s="8">
        <f t="shared" si="6"/>
        <v>0</v>
      </c>
      <c r="T92" s="8">
        <f t="shared" si="7"/>
        <v>-7.3699999999998909</v>
      </c>
      <c r="U92" s="5" t="s">
        <v>375</v>
      </c>
      <c r="V92" s="5" t="s">
        <v>50</v>
      </c>
      <c r="W92" s="5" t="s">
        <v>376</v>
      </c>
      <c r="X92" s="5" t="s">
        <v>377</v>
      </c>
    </row>
    <row r="93" spans="1:24" x14ac:dyDescent="0.35">
      <c r="A93" s="5" t="s">
        <v>59</v>
      </c>
      <c r="B93" s="5" t="s">
        <v>60</v>
      </c>
      <c r="C93" s="5" t="s">
        <v>61</v>
      </c>
      <c r="D93" s="11" t="s">
        <v>58</v>
      </c>
      <c r="E93" s="5">
        <v>119.84</v>
      </c>
      <c r="F93" s="5">
        <v>22.32</v>
      </c>
      <c r="G93" s="5">
        <v>5</v>
      </c>
      <c r="H93" s="5">
        <v>147.16</v>
      </c>
      <c r="I93" s="5">
        <v>122.5</v>
      </c>
      <c r="J93" s="5">
        <v>20.66</v>
      </c>
      <c r="K93" s="5">
        <v>5</v>
      </c>
      <c r="L93" s="5">
        <v>148.16</v>
      </c>
      <c r="M93" s="5">
        <v>114.25999999999999</v>
      </c>
      <c r="N93" s="5">
        <v>21.32</v>
      </c>
      <c r="O93" s="5">
        <v>5</v>
      </c>
      <c r="P93" s="7">
        <v>140.57999999999998</v>
      </c>
      <c r="Q93" s="8">
        <f t="shared" si="4"/>
        <v>-8.2400000000000091</v>
      </c>
      <c r="R93" s="8">
        <f t="shared" si="5"/>
        <v>0.66000000000000014</v>
      </c>
      <c r="S93" s="8">
        <f t="shared" si="6"/>
        <v>0</v>
      </c>
      <c r="T93" s="8">
        <f t="shared" si="7"/>
        <v>-7.5800000000000125</v>
      </c>
      <c r="U93" s="5" t="s">
        <v>59</v>
      </c>
      <c r="V93" s="5" t="s">
        <v>60</v>
      </c>
      <c r="W93" s="5" t="s">
        <v>61</v>
      </c>
      <c r="X93" s="5" t="s">
        <v>58</v>
      </c>
    </row>
    <row r="94" spans="1:24" x14ac:dyDescent="0.35">
      <c r="A94" s="5" t="s">
        <v>267</v>
      </c>
      <c r="B94" s="5" t="s">
        <v>82</v>
      </c>
      <c r="C94" s="5" t="s">
        <v>268</v>
      </c>
      <c r="D94" s="11" t="s">
        <v>269</v>
      </c>
      <c r="E94" s="5">
        <v>965.57</v>
      </c>
      <c r="F94" s="5">
        <v>176.14</v>
      </c>
      <c r="G94" s="5">
        <v>16</v>
      </c>
      <c r="H94" s="5">
        <v>1157.71</v>
      </c>
      <c r="I94" s="5">
        <v>980.5</v>
      </c>
      <c r="J94" s="5">
        <v>191.77999999999997</v>
      </c>
      <c r="K94" s="5">
        <v>16</v>
      </c>
      <c r="L94" s="5">
        <v>1188.28</v>
      </c>
      <c r="M94" s="5">
        <v>972.5</v>
      </c>
      <c r="N94" s="5">
        <v>183.78</v>
      </c>
      <c r="O94" s="5">
        <v>16</v>
      </c>
      <c r="P94" s="7">
        <v>1172.28</v>
      </c>
      <c r="Q94" s="8">
        <f t="shared" si="4"/>
        <v>-8</v>
      </c>
      <c r="R94" s="8">
        <f t="shared" si="5"/>
        <v>-7.9999999999999716</v>
      </c>
      <c r="S94" s="8">
        <f t="shared" si="6"/>
        <v>0</v>
      </c>
      <c r="T94" s="8">
        <f t="shared" si="7"/>
        <v>-16</v>
      </c>
      <c r="U94" s="5" t="s">
        <v>267</v>
      </c>
      <c r="V94" s="5" t="s">
        <v>82</v>
      </c>
      <c r="W94" s="5" t="s">
        <v>268</v>
      </c>
      <c r="X94" s="5" t="s">
        <v>269</v>
      </c>
    </row>
    <row r="95" spans="1:24" x14ac:dyDescent="0.35">
      <c r="A95" s="5" t="s">
        <v>449</v>
      </c>
      <c r="B95" s="5" t="s">
        <v>31</v>
      </c>
      <c r="C95" s="5" t="s">
        <v>234</v>
      </c>
      <c r="D95" s="11" t="s">
        <v>450</v>
      </c>
      <c r="E95" s="5">
        <v>1160.9000000000001</v>
      </c>
      <c r="F95" s="5">
        <v>139.13999999999999</v>
      </c>
      <c r="G95" s="5">
        <v>20</v>
      </c>
      <c r="H95" s="5">
        <v>1320.04</v>
      </c>
      <c r="I95" s="5">
        <v>1171.8300000000002</v>
      </c>
      <c r="J95" s="5">
        <v>135.70999999999998</v>
      </c>
      <c r="K95" s="5">
        <v>20</v>
      </c>
      <c r="L95" s="5">
        <v>1327.5400000000002</v>
      </c>
      <c r="M95" s="5">
        <v>1163.8999999999999</v>
      </c>
      <c r="N95" s="5">
        <v>139.49</v>
      </c>
      <c r="O95" s="5">
        <v>20</v>
      </c>
      <c r="P95" s="7">
        <v>1323.3899999999999</v>
      </c>
      <c r="Q95" s="8">
        <f t="shared" si="4"/>
        <v>-7.930000000000291</v>
      </c>
      <c r="R95" s="8">
        <f t="shared" si="5"/>
        <v>3.7800000000000296</v>
      </c>
      <c r="S95" s="8">
        <f t="shared" si="6"/>
        <v>0</v>
      </c>
      <c r="T95" s="8">
        <f t="shared" si="7"/>
        <v>-4.1500000000003183</v>
      </c>
      <c r="U95" s="5" t="s">
        <v>449</v>
      </c>
      <c r="V95" s="5" t="s">
        <v>31</v>
      </c>
      <c r="W95" s="5" t="s">
        <v>234</v>
      </c>
      <c r="X95" s="5" t="s">
        <v>450</v>
      </c>
    </row>
    <row r="96" spans="1:24" x14ac:dyDescent="0.35">
      <c r="A96" s="5" t="s">
        <v>356</v>
      </c>
      <c r="B96" s="5" t="s">
        <v>60</v>
      </c>
      <c r="C96" s="5" t="s">
        <v>357</v>
      </c>
      <c r="D96" s="11" t="s">
        <v>332</v>
      </c>
      <c r="E96" s="5">
        <v>258.54000000000002</v>
      </c>
      <c r="F96" s="5">
        <v>59.21</v>
      </c>
      <c r="G96" s="5">
        <v>4</v>
      </c>
      <c r="H96" s="5">
        <v>321.75</v>
      </c>
      <c r="I96" s="5">
        <v>266.25</v>
      </c>
      <c r="J96" s="5">
        <v>56.5</v>
      </c>
      <c r="K96" s="5">
        <v>4</v>
      </c>
      <c r="L96" s="5">
        <v>326.75</v>
      </c>
      <c r="M96" s="5">
        <v>258.34000000000003</v>
      </c>
      <c r="N96" s="5">
        <v>59.16</v>
      </c>
      <c r="O96" s="5">
        <v>4</v>
      </c>
      <c r="P96" s="7">
        <v>321.5</v>
      </c>
      <c r="Q96" s="8">
        <f t="shared" si="4"/>
        <v>-7.9099999999999682</v>
      </c>
      <c r="R96" s="8">
        <f t="shared" si="5"/>
        <v>2.6599999999999966</v>
      </c>
      <c r="S96" s="8">
        <f t="shared" si="6"/>
        <v>0</v>
      </c>
      <c r="T96" s="8">
        <f t="shared" si="7"/>
        <v>-5.25</v>
      </c>
      <c r="U96" s="5" t="s">
        <v>356</v>
      </c>
      <c r="V96" s="5" t="s">
        <v>60</v>
      </c>
      <c r="W96" s="5" t="s">
        <v>357</v>
      </c>
      <c r="X96" s="5" t="s">
        <v>332</v>
      </c>
    </row>
    <row r="97" spans="1:24" x14ac:dyDescent="0.35">
      <c r="A97" s="5" t="s">
        <v>428</v>
      </c>
      <c r="B97" s="5" t="s">
        <v>82</v>
      </c>
      <c r="C97" s="5" t="s">
        <v>346</v>
      </c>
      <c r="D97" s="11" t="s">
        <v>418</v>
      </c>
      <c r="E97" s="5">
        <v>371.34</v>
      </c>
      <c r="F97" s="5">
        <v>68.86</v>
      </c>
      <c r="G97" s="5">
        <v>16</v>
      </c>
      <c r="H97" s="5">
        <v>456.2</v>
      </c>
      <c r="I97" s="5">
        <v>389</v>
      </c>
      <c r="J97" s="5">
        <v>53.2</v>
      </c>
      <c r="K97" s="5">
        <v>12.5</v>
      </c>
      <c r="L97" s="5">
        <v>454.7</v>
      </c>
      <c r="M97" s="5">
        <v>381.13</v>
      </c>
      <c r="N97" s="5">
        <v>61.43</v>
      </c>
      <c r="O97" s="5">
        <v>16</v>
      </c>
      <c r="P97" s="7">
        <v>458.56</v>
      </c>
      <c r="Q97" s="8">
        <f t="shared" si="4"/>
        <v>-7.8700000000000045</v>
      </c>
      <c r="R97" s="8">
        <f t="shared" si="5"/>
        <v>8.2299999999999969</v>
      </c>
      <c r="S97" s="8">
        <f t="shared" si="6"/>
        <v>3.5</v>
      </c>
      <c r="T97" s="8">
        <f t="shared" si="7"/>
        <v>3.8600000000000136</v>
      </c>
      <c r="U97" s="5" t="s">
        <v>428</v>
      </c>
      <c r="V97" s="5" t="s">
        <v>82</v>
      </c>
      <c r="W97" s="5" t="s">
        <v>346</v>
      </c>
      <c r="X97" s="5" t="s">
        <v>418</v>
      </c>
    </row>
    <row r="98" spans="1:24" x14ac:dyDescent="0.35">
      <c r="A98" s="5" t="s">
        <v>456</v>
      </c>
      <c r="B98" s="5" t="s">
        <v>31</v>
      </c>
      <c r="C98" s="5" t="s">
        <v>457</v>
      </c>
      <c r="D98" s="11" t="s">
        <v>458</v>
      </c>
      <c r="E98" s="5">
        <v>1302.23</v>
      </c>
      <c r="F98" s="5">
        <v>188.21</v>
      </c>
      <c r="G98" s="5">
        <v>15</v>
      </c>
      <c r="H98" s="5">
        <v>1505.44</v>
      </c>
      <c r="I98" s="5">
        <v>1311.2</v>
      </c>
      <c r="J98" s="5">
        <v>187.49</v>
      </c>
      <c r="K98" s="5">
        <v>15</v>
      </c>
      <c r="L98" s="5">
        <v>1513.69</v>
      </c>
      <c r="M98" s="5">
        <v>1303.96</v>
      </c>
      <c r="N98" s="5">
        <v>188.46</v>
      </c>
      <c r="O98" s="5">
        <v>15</v>
      </c>
      <c r="P98" s="7">
        <v>1507.42</v>
      </c>
      <c r="Q98" s="8">
        <f t="shared" si="4"/>
        <v>-7.2400000000000091</v>
      </c>
      <c r="R98" s="8">
        <f t="shared" si="5"/>
        <v>0.96999999999999886</v>
      </c>
      <c r="S98" s="8">
        <f t="shared" si="6"/>
        <v>0</v>
      </c>
      <c r="T98" s="8">
        <f t="shared" si="7"/>
        <v>-6.2699999999999818</v>
      </c>
      <c r="U98" s="5" t="s">
        <v>456</v>
      </c>
      <c r="V98" s="5" t="s">
        <v>31</v>
      </c>
      <c r="W98" s="5" t="s">
        <v>457</v>
      </c>
      <c r="X98" s="5" t="s">
        <v>458</v>
      </c>
    </row>
    <row r="99" spans="1:24" x14ac:dyDescent="0.35">
      <c r="A99" s="5" t="s">
        <v>598</v>
      </c>
      <c r="B99" s="5" t="s">
        <v>24</v>
      </c>
      <c r="C99" s="5" t="s">
        <v>599</v>
      </c>
      <c r="D99" s="11" t="s">
        <v>535</v>
      </c>
      <c r="E99" s="5">
        <v>1070.29</v>
      </c>
      <c r="F99" s="5">
        <v>194.71</v>
      </c>
      <c r="G99" s="5">
        <v>27</v>
      </c>
      <c r="H99" s="5">
        <v>1292</v>
      </c>
      <c r="I99" s="5">
        <v>1023.63</v>
      </c>
      <c r="J99" s="5">
        <v>242.37</v>
      </c>
      <c r="K99" s="5">
        <v>27</v>
      </c>
      <c r="L99" s="5">
        <v>1293</v>
      </c>
      <c r="M99" s="5">
        <v>1017.04</v>
      </c>
      <c r="N99" s="5">
        <v>212.44</v>
      </c>
      <c r="O99" s="5">
        <v>27</v>
      </c>
      <c r="P99" s="7">
        <v>1256.48</v>
      </c>
      <c r="Q99" s="8">
        <f t="shared" si="4"/>
        <v>-6.5900000000000318</v>
      </c>
      <c r="R99" s="8">
        <f t="shared" si="5"/>
        <v>-29.930000000000007</v>
      </c>
      <c r="S99" s="8">
        <f t="shared" si="6"/>
        <v>0</v>
      </c>
      <c r="T99" s="8">
        <f t="shared" si="7"/>
        <v>-36.519999999999982</v>
      </c>
      <c r="U99" s="5" t="s">
        <v>598</v>
      </c>
      <c r="V99" s="5" t="s">
        <v>24</v>
      </c>
      <c r="W99" s="5" t="s">
        <v>599</v>
      </c>
      <c r="X99" s="5" t="s">
        <v>535</v>
      </c>
    </row>
    <row r="100" spans="1:24" x14ac:dyDescent="0.35">
      <c r="A100" s="5" t="s">
        <v>306</v>
      </c>
      <c r="B100" s="5" t="s">
        <v>28</v>
      </c>
      <c r="C100" s="5" t="s">
        <v>307</v>
      </c>
      <c r="D100" s="11" t="s">
        <v>242</v>
      </c>
      <c r="E100" s="5">
        <v>593.91999999999996</v>
      </c>
      <c r="F100" s="5">
        <v>89.73</v>
      </c>
      <c r="G100" s="5">
        <v>5</v>
      </c>
      <c r="H100" s="5">
        <v>688.65</v>
      </c>
      <c r="I100" s="5">
        <v>596</v>
      </c>
      <c r="J100" s="5">
        <v>88.65</v>
      </c>
      <c r="K100" s="5">
        <v>5</v>
      </c>
      <c r="L100" s="5">
        <v>689.65</v>
      </c>
      <c r="M100" s="5">
        <v>589.61</v>
      </c>
      <c r="N100" s="5">
        <v>88.39</v>
      </c>
      <c r="O100" s="5">
        <v>5</v>
      </c>
      <c r="P100" s="7">
        <v>683</v>
      </c>
      <c r="Q100" s="8">
        <f t="shared" si="4"/>
        <v>-6.3899999999999864</v>
      </c>
      <c r="R100" s="8">
        <f t="shared" si="5"/>
        <v>-0.26000000000000512</v>
      </c>
      <c r="S100" s="8">
        <f t="shared" si="6"/>
        <v>0</v>
      </c>
      <c r="T100" s="8">
        <f t="shared" si="7"/>
        <v>-6.6499999999999773</v>
      </c>
      <c r="U100" s="5" t="s">
        <v>306</v>
      </c>
      <c r="V100" s="5" t="s">
        <v>28</v>
      </c>
      <c r="W100" s="5" t="s">
        <v>307</v>
      </c>
      <c r="X100" s="5" t="s">
        <v>242</v>
      </c>
    </row>
    <row r="101" spans="1:24" x14ac:dyDescent="0.35">
      <c r="A101" s="5" t="s">
        <v>277</v>
      </c>
      <c r="B101" s="5" t="s">
        <v>50</v>
      </c>
      <c r="C101" s="5" t="s">
        <v>278</v>
      </c>
      <c r="D101" s="11" t="s">
        <v>237</v>
      </c>
      <c r="E101" s="5">
        <v>752.76</v>
      </c>
      <c r="F101" s="5">
        <v>127.32</v>
      </c>
      <c r="G101" s="5">
        <v>18</v>
      </c>
      <c r="H101" s="5">
        <v>898.07999999999993</v>
      </c>
      <c r="I101" s="5">
        <v>754.2</v>
      </c>
      <c r="J101" s="5">
        <v>129.48999999999998</v>
      </c>
      <c r="K101" s="5">
        <v>18</v>
      </c>
      <c r="L101" s="5">
        <v>901.69</v>
      </c>
      <c r="M101" s="5">
        <v>748</v>
      </c>
      <c r="N101" s="5">
        <v>127.49</v>
      </c>
      <c r="O101" s="5">
        <v>18</v>
      </c>
      <c r="P101" s="7">
        <v>893.49</v>
      </c>
      <c r="Q101" s="8">
        <f t="shared" si="4"/>
        <v>-6.2000000000000455</v>
      </c>
      <c r="R101" s="8">
        <f t="shared" si="5"/>
        <v>-1.9999999999999858</v>
      </c>
      <c r="S101" s="8">
        <f t="shared" si="6"/>
        <v>0</v>
      </c>
      <c r="T101" s="8">
        <f t="shared" si="7"/>
        <v>-8.2000000000000455</v>
      </c>
      <c r="U101" s="5" t="s">
        <v>277</v>
      </c>
      <c r="V101" s="5" t="s">
        <v>50</v>
      </c>
      <c r="W101" s="5" t="s">
        <v>278</v>
      </c>
      <c r="X101" s="5" t="s">
        <v>237</v>
      </c>
    </row>
    <row r="102" spans="1:24" x14ac:dyDescent="0.35">
      <c r="A102" s="5" t="s">
        <v>279</v>
      </c>
      <c r="B102" s="5" t="s">
        <v>28</v>
      </c>
      <c r="C102" s="5" t="s">
        <v>280</v>
      </c>
      <c r="D102" s="11" t="s">
        <v>237</v>
      </c>
      <c r="E102" s="5">
        <v>678.53</v>
      </c>
      <c r="F102" s="5">
        <v>102.8</v>
      </c>
      <c r="G102" s="5">
        <v>5</v>
      </c>
      <c r="H102" s="5">
        <v>786.32999999999993</v>
      </c>
      <c r="I102" s="5">
        <v>678.1</v>
      </c>
      <c r="J102" s="5">
        <v>104.23</v>
      </c>
      <c r="K102" s="5">
        <v>5</v>
      </c>
      <c r="L102" s="5">
        <v>787.33</v>
      </c>
      <c r="M102" s="5">
        <v>672.02</v>
      </c>
      <c r="N102" s="5">
        <v>102.56</v>
      </c>
      <c r="O102" s="5">
        <v>5</v>
      </c>
      <c r="P102" s="7">
        <v>779.57999999999993</v>
      </c>
      <c r="Q102" s="8">
        <f t="shared" si="4"/>
        <v>-6.0800000000000409</v>
      </c>
      <c r="R102" s="8">
        <f t="shared" si="5"/>
        <v>-1.6700000000000017</v>
      </c>
      <c r="S102" s="8">
        <f t="shared" si="6"/>
        <v>0</v>
      </c>
      <c r="T102" s="8">
        <f t="shared" si="7"/>
        <v>-7.7500000000001137</v>
      </c>
      <c r="U102" s="5" t="s">
        <v>279</v>
      </c>
      <c r="V102" s="5" t="s">
        <v>28</v>
      </c>
      <c r="W102" s="5" t="s">
        <v>280</v>
      </c>
      <c r="X102" s="5" t="s">
        <v>237</v>
      </c>
    </row>
    <row r="103" spans="1:24" x14ac:dyDescent="0.35">
      <c r="A103" s="5" t="s">
        <v>142</v>
      </c>
      <c r="B103" s="5" t="s">
        <v>31</v>
      </c>
      <c r="C103" s="5" t="s">
        <v>143</v>
      </c>
      <c r="D103" s="11" t="s">
        <v>144</v>
      </c>
      <c r="E103" s="5">
        <v>1984.99</v>
      </c>
      <c r="F103" s="5">
        <v>298.77999999999997</v>
      </c>
      <c r="G103" s="5">
        <v>20</v>
      </c>
      <c r="H103" s="5">
        <v>2303.77</v>
      </c>
      <c r="I103" s="5">
        <v>1977.1</v>
      </c>
      <c r="J103" s="5">
        <v>312.95999999999998</v>
      </c>
      <c r="K103" s="5">
        <v>20</v>
      </c>
      <c r="L103" s="5">
        <v>2310.06</v>
      </c>
      <c r="M103" s="5">
        <v>1971.0300000000002</v>
      </c>
      <c r="N103" s="5">
        <v>296.85000000000002</v>
      </c>
      <c r="O103" s="5">
        <v>21</v>
      </c>
      <c r="P103" s="7">
        <v>2288.88</v>
      </c>
      <c r="Q103" s="8">
        <f t="shared" si="4"/>
        <v>-6.069999999999709</v>
      </c>
      <c r="R103" s="8">
        <f t="shared" si="5"/>
        <v>-16.109999999999957</v>
      </c>
      <c r="S103" s="8">
        <f t="shared" si="6"/>
        <v>1</v>
      </c>
      <c r="T103" s="8">
        <f t="shared" si="7"/>
        <v>-21.179999999999836</v>
      </c>
      <c r="U103" s="5" t="s">
        <v>142</v>
      </c>
      <c r="V103" s="5" t="s">
        <v>31</v>
      </c>
      <c r="W103" s="5" t="s">
        <v>143</v>
      </c>
      <c r="X103" s="5" t="s">
        <v>144</v>
      </c>
    </row>
    <row r="104" spans="1:24" x14ac:dyDescent="0.35">
      <c r="A104" s="5" t="s">
        <v>509</v>
      </c>
      <c r="B104" s="5" t="s">
        <v>28</v>
      </c>
      <c r="C104" s="5" t="s">
        <v>510</v>
      </c>
      <c r="D104" s="11" t="s">
        <v>511</v>
      </c>
      <c r="E104" s="5">
        <v>910.02</v>
      </c>
      <c r="F104" s="5">
        <v>130.76</v>
      </c>
      <c r="G104" s="5">
        <v>11</v>
      </c>
      <c r="H104" s="5">
        <v>1051.78</v>
      </c>
      <c r="I104" s="5">
        <v>912</v>
      </c>
      <c r="J104" s="5">
        <v>130.78</v>
      </c>
      <c r="K104" s="5">
        <v>11</v>
      </c>
      <c r="L104" s="5">
        <v>1053.78</v>
      </c>
      <c r="M104" s="5">
        <v>906.2399999999999</v>
      </c>
      <c r="N104" s="5">
        <v>130.09</v>
      </c>
      <c r="O104" s="5">
        <v>11</v>
      </c>
      <c r="P104" s="7">
        <v>1047.33</v>
      </c>
      <c r="Q104" s="8">
        <f t="shared" si="4"/>
        <v>-5.7600000000001046</v>
      </c>
      <c r="R104" s="8">
        <f t="shared" si="5"/>
        <v>-0.68999999999999773</v>
      </c>
      <c r="S104" s="8">
        <f t="shared" si="6"/>
        <v>0</v>
      </c>
      <c r="T104" s="8">
        <f t="shared" si="7"/>
        <v>-6.4500000000000455</v>
      </c>
      <c r="U104" s="5" t="s">
        <v>509</v>
      </c>
      <c r="V104" s="5" t="s">
        <v>28</v>
      </c>
      <c r="W104" s="5" t="s">
        <v>510</v>
      </c>
      <c r="X104" s="5" t="s">
        <v>511</v>
      </c>
    </row>
    <row r="105" spans="1:24" x14ac:dyDescent="0.35">
      <c r="A105" s="5" t="s">
        <v>521</v>
      </c>
      <c r="B105" s="5" t="s">
        <v>522</v>
      </c>
      <c r="C105" s="5" t="s">
        <v>523</v>
      </c>
      <c r="D105" s="11" t="s">
        <v>518</v>
      </c>
      <c r="E105" s="5">
        <v>124.65</v>
      </c>
      <c r="F105" s="5">
        <v>17.350000000000001</v>
      </c>
      <c r="G105" s="5">
        <v>0</v>
      </c>
      <c r="H105" s="5">
        <v>142</v>
      </c>
      <c r="I105" s="5">
        <v>136.15</v>
      </c>
      <c r="J105" s="5">
        <v>5.8500000000000014</v>
      </c>
      <c r="K105" s="5">
        <v>0</v>
      </c>
      <c r="L105" s="5">
        <v>142</v>
      </c>
      <c r="M105" s="5">
        <v>130.4</v>
      </c>
      <c r="N105" s="5">
        <v>11.6</v>
      </c>
      <c r="O105" s="5">
        <v>0</v>
      </c>
      <c r="P105" s="7">
        <v>142</v>
      </c>
      <c r="Q105" s="8">
        <f t="shared" si="4"/>
        <v>-5.75</v>
      </c>
      <c r="R105" s="8">
        <f t="shared" si="5"/>
        <v>5.7499999999999982</v>
      </c>
      <c r="S105" s="8">
        <f t="shared" si="6"/>
        <v>0</v>
      </c>
      <c r="T105" s="8">
        <f t="shared" si="7"/>
        <v>0</v>
      </c>
      <c r="U105" s="5" t="s">
        <v>521</v>
      </c>
      <c r="V105" s="5" t="s">
        <v>522</v>
      </c>
      <c r="W105" s="5" t="s">
        <v>523</v>
      </c>
      <c r="X105" s="5" t="s">
        <v>518</v>
      </c>
    </row>
    <row r="106" spans="1:24" x14ac:dyDescent="0.35">
      <c r="A106" s="5" t="s">
        <v>366</v>
      </c>
      <c r="B106" s="5" t="s">
        <v>220</v>
      </c>
      <c r="C106" s="5" t="s">
        <v>367</v>
      </c>
      <c r="D106" s="11" t="s">
        <v>368</v>
      </c>
      <c r="E106" s="5">
        <v>367.58</v>
      </c>
      <c r="F106" s="5">
        <v>41.36</v>
      </c>
      <c r="G106" s="5">
        <v>5</v>
      </c>
      <c r="H106" s="5">
        <v>413.94</v>
      </c>
      <c r="I106" s="5">
        <v>380</v>
      </c>
      <c r="J106" s="5">
        <v>36.44</v>
      </c>
      <c r="K106" s="5">
        <v>5</v>
      </c>
      <c r="L106" s="5">
        <v>421.44</v>
      </c>
      <c r="M106" s="5">
        <v>374.5</v>
      </c>
      <c r="N106" s="5">
        <v>39</v>
      </c>
      <c r="O106" s="5">
        <v>5</v>
      </c>
      <c r="P106" s="7">
        <v>418.5</v>
      </c>
      <c r="Q106" s="8">
        <f t="shared" si="4"/>
        <v>-5.5</v>
      </c>
      <c r="R106" s="8">
        <f t="shared" si="5"/>
        <v>2.5600000000000023</v>
      </c>
      <c r="S106" s="8">
        <f t="shared" si="6"/>
        <v>0</v>
      </c>
      <c r="T106" s="8">
        <f t="shared" si="7"/>
        <v>-2.9399999999999977</v>
      </c>
      <c r="U106" s="5" t="s">
        <v>366</v>
      </c>
      <c r="V106" s="5" t="s">
        <v>220</v>
      </c>
      <c r="W106" s="5" t="s">
        <v>367</v>
      </c>
      <c r="X106" s="5" t="s">
        <v>368</v>
      </c>
    </row>
    <row r="107" spans="1:24" x14ac:dyDescent="0.35">
      <c r="A107" s="5" t="s">
        <v>282</v>
      </c>
      <c r="B107" s="5" t="s">
        <v>50</v>
      </c>
      <c r="C107" s="5" t="s">
        <v>283</v>
      </c>
      <c r="D107" s="11" t="s">
        <v>256</v>
      </c>
      <c r="E107" s="5">
        <v>1468.6799999999998</v>
      </c>
      <c r="F107" s="5">
        <v>209.11</v>
      </c>
      <c r="G107" s="5">
        <v>17</v>
      </c>
      <c r="H107" s="5">
        <v>1694.79</v>
      </c>
      <c r="I107" s="5">
        <v>1469.9999999999998</v>
      </c>
      <c r="J107" s="5">
        <v>207.79000000000002</v>
      </c>
      <c r="K107" s="5">
        <v>18.5</v>
      </c>
      <c r="L107" s="5">
        <v>1696.2899999999997</v>
      </c>
      <c r="M107" s="5">
        <v>1464.89</v>
      </c>
      <c r="N107" s="5">
        <v>207.72</v>
      </c>
      <c r="O107" s="5">
        <v>17</v>
      </c>
      <c r="P107" s="7">
        <v>1689.6100000000001</v>
      </c>
      <c r="Q107" s="8">
        <f t="shared" si="4"/>
        <v>-5.1099999999996726</v>
      </c>
      <c r="R107" s="8">
        <f t="shared" si="5"/>
        <v>-7.00000000000216E-2</v>
      </c>
      <c r="S107" s="8">
        <f t="shared" si="6"/>
        <v>-1.5</v>
      </c>
      <c r="T107" s="8">
        <f t="shared" si="7"/>
        <v>-6.6799999999996089</v>
      </c>
      <c r="U107" s="5" t="s">
        <v>282</v>
      </c>
      <c r="V107" s="5" t="s">
        <v>50</v>
      </c>
      <c r="W107" s="5" t="s">
        <v>283</v>
      </c>
      <c r="X107" s="5" t="s">
        <v>256</v>
      </c>
    </row>
    <row r="108" spans="1:24" x14ac:dyDescent="0.35">
      <c r="A108" s="5" t="s">
        <v>591</v>
      </c>
      <c r="B108" s="5" t="s">
        <v>50</v>
      </c>
      <c r="C108" s="5" t="s">
        <v>592</v>
      </c>
      <c r="D108" s="11" t="s">
        <v>532</v>
      </c>
      <c r="E108" s="5">
        <v>482.89999999999992</v>
      </c>
      <c r="F108" s="5">
        <v>73.92</v>
      </c>
      <c r="G108" s="5">
        <v>7</v>
      </c>
      <c r="H108" s="5">
        <v>563.81999999999994</v>
      </c>
      <c r="I108" s="5">
        <v>450.99999999999994</v>
      </c>
      <c r="J108" s="5">
        <v>103.58</v>
      </c>
      <c r="K108" s="5">
        <v>8</v>
      </c>
      <c r="L108" s="5">
        <v>562.57999999999993</v>
      </c>
      <c r="M108" s="5">
        <v>446.65999999999997</v>
      </c>
      <c r="N108" s="5">
        <v>84.88</v>
      </c>
      <c r="O108" s="5">
        <v>7</v>
      </c>
      <c r="P108" s="7">
        <v>538.54</v>
      </c>
      <c r="Q108" s="8">
        <f t="shared" si="4"/>
        <v>-4.339999999999975</v>
      </c>
      <c r="R108" s="8">
        <f t="shared" si="5"/>
        <v>-18.700000000000003</v>
      </c>
      <c r="S108" s="8">
        <f t="shared" si="6"/>
        <v>-1</v>
      </c>
      <c r="T108" s="8">
        <f t="shared" si="7"/>
        <v>-24.039999999999964</v>
      </c>
      <c r="U108" s="5" t="s">
        <v>591</v>
      </c>
      <c r="V108" s="5" t="s">
        <v>50</v>
      </c>
      <c r="W108" s="5" t="s">
        <v>592</v>
      </c>
      <c r="X108" s="5" t="s">
        <v>532</v>
      </c>
    </row>
    <row r="109" spans="1:24" x14ac:dyDescent="0.35">
      <c r="A109" s="5" t="s">
        <v>499</v>
      </c>
      <c r="B109" s="5" t="s">
        <v>28</v>
      </c>
      <c r="C109" s="5" t="s">
        <v>500</v>
      </c>
      <c r="D109" s="11" t="s">
        <v>501</v>
      </c>
      <c r="E109" s="5">
        <v>677.23</v>
      </c>
      <c r="F109" s="5">
        <v>50.31</v>
      </c>
      <c r="G109" s="5">
        <v>24</v>
      </c>
      <c r="H109" s="5">
        <v>751.54</v>
      </c>
      <c r="I109" s="5">
        <v>673</v>
      </c>
      <c r="J109" s="5">
        <v>54.540000000000006</v>
      </c>
      <c r="K109" s="5">
        <v>24</v>
      </c>
      <c r="L109" s="5">
        <v>751.54</v>
      </c>
      <c r="M109" s="5">
        <v>668.93999999999994</v>
      </c>
      <c r="N109" s="5">
        <v>51.96</v>
      </c>
      <c r="O109" s="5">
        <v>24</v>
      </c>
      <c r="P109" s="7">
        <v>744.9</v>
      </c>
      <c r="Q109" s="8">
        <f t="shared" si="4"/>
        <v>-4.0600000000000591</v>
      </c>
      <c r="R109" s="8">
        <f t="shared" si="5"/>
        <v>-2.5800000000000054</v>
      </c>
      <c r="S109" s="8">
        <f t="shared" si="6"/>
        <v>0</v>
      </c>
      <c r="T109" s="8">
        <f t="shared" si="7"/>
        <v>-6.6399999999999864</v>
      </c>
      <c r="U109" s="5" t="s">
        <v>499</v>
      </c>
      <c r="V109" s="5" t="s">
        <v>28</v>
      </c>
      <c r="W109" s="5" t="s">
        <v>500</v>
      </c>
      <c r="X109" s="5" t="s">
        <v>501</v>
      </c>
    </row>
    <row r="110" spans="1:24" x14ac:dyDescent="0.35">
      <c r="A110" s="5" t="s">
        <v>100</v>
      </c>
      <c r="B110" s="5" t="s">
        <v>31</v>
      </c>
      <c r="C110" s="5" t="s">
        <v>101</v>
      </c>
      <c r="D110" s="11" t="s">
        <v>102</v>
      </c>
      <c r="E110" s="5">
        <v>1283.6799999999998</v>
      </c>
      <c r="F110" s="5">
        <v>204.38</v>
      </c>
      <c r="G110" s="5">
        <v>20</v>
      </c>
      <c r="H110" s="5">
        <v>1508.06</v>
      </c>
      <c r="I110" s="5">
        <v>1285.4499999999998</v>
      </c>
      <c r="J110" s="5">
        <v>204.7</v>
      </c>
      <c r="K110" s="5">
        <v>20</v>
      </c>
      <c r="L110" s="5">
        <v>1510.1499999999999</v>
      </c>
      <c r="M110" s="5">
        <v>1282</v>
      </c>
      <c r="N110" s="5">
        <v>204.12</v>
      </c>
      <c r="O110" s="5">
        <v>20</v>
      </c>
      <c r="P110" s="7">
        <v>1506.12</v>
      </c>
      <c r="Q110" s="8">
        <f t="shared" si="4"/>
        <v>-3.4499999999998181</v>
      </c>
      <c r="R110" s="8">
        <f t="shared" si="5"/>
        <v>-0.57999999999998408</v>
      </c>
      <c r="S110" s="8">
        <f t="shared" si="6"/>
        <v>0</v>
      </c>
      <c r="T110" s="8">
        <f t="shared" si="7"/>
        <v>-4.0299999999999727</v>
      </c>
      <c r="U110" s="5" t="s">
        <v>100</v>
      </c>
      <c r="V110" s="5" t="s">
        <v>31</v>
      </c>
      <c r="W110" s="5" t="s">
        <v>101</v>
      </c>
      <c r="X110" s="5" t="s">
        <v>102</v>
      </c>
    </row>
    <row r="111" spans="1:24" x14ac:dyDescent="0.35">
      <c r="A111" s="5" t="s">
        <v>579</v>
      </c>
      <c r="B111" s="5" t="s">
        <v>123</v>
      </c>
      <c r="C111" s="5" t="s">
        <v>447</v>
      </c>
      <c r="D111" s="11" t="s">
        <v>555</v>
      </c>
      <c r="E111" s="5">
        <v>60.81</v>
      </c>
      <c r="F111" s="5">
        <v>9.69</v>
      </c>
      <c r="G111" s="5">
        <v>0</v>
      </c>
      <c r="H111" s="5">
        <v>70.5</v>
      </c>
      <c r="I111" s="5">
        <v>67</v>
      </c>
      <c r="J111" s="5">
        <v>3.5</v>
      </c>
      <c r="K111" s="5">
        <v>0</v>
      </c>
      <c r="L111" s="5">
        <v>70.5</v>
      </c>
      <c r="M111" s="5">
        <v>63.9</v>
      </c>
      <c r="N111" s="5">
        <v>6.6</v>
      </c>
      <c r="O111" s="5">
        <v>0</v>
      </c>
      <c r="P111" s="7">
        <v>70.5</v>
      </c>
      <c r="Q111" s="8">
        <f t="shared" si="4"/>
        <v>-3.1000000000000014</v>
      </c>
      <c r="R111" s="8">
        <f t="shared" si="5"/>
        <v>3.0999999999999996</v>
      </c>
      <c r="S111" s="8">
        <f t="shared" si="6"/>
        <v>0</v>
      </c>
      <c r="T111" s="8">
        <f t="shared" si="7"/>
        <v>0</v>
      </c>
      <c r="U111" s="5" t="s">
        <v>579</v>
      </c>
      <c r="V111" s="5" t="s">
        <v>123</v>
      </c>
      <c r="W111" s="5" t="s">
        <v>447</v>
      </c>
      <c r="X111" s="5" t="s">
        <v>555</v>
      </c>
    </row>
    <row r="112" spans="1:24" x14ac:dyDescent="0.35">
      <c r="A112" s="5" t="s">
        <v>502</v>
      </c>
      <c r="B112" s="5" t="s">
        <v>24</v>
      </c>
      <c r="C112" s="5" t="s">
        <v>503</v>
      </c>
      <c r="D112" s="11" t="s">
        <v>501</v>
      </c>
      <c r="E112" s="5">
        <v>328.62</v>
      </c>
      <c r="F112" s="5">
        <v>37.059999999999995</v>
      </c>
      <c r="G112" s="5">
        <v>8</v>
      </c>
      <c r="H112" s="5">
        <v>373.68</v>
      </c>
      <c r="I112" s="5">
        <v>312.39999999999998</v>
      </c>
      <c r="J112" s="5">
        <v>55.36</v>
      </c>
      <c r="K112" s="5">
        <v>8</v>
      </c>
      <c r="L112" s="5">
        <v>375.76</v>
      </c>
      <c r="M112" s="5">
        <v>309.58000000000004</v>
      </c>
      <c r="N112" s="5">
        <v>44.65</v>
      </c>
      <c r="O112" s="5">
        <v>8</v>
      </c>
      <c r="P112" s="7">
        <v>362.23</v>
      </c>
      <c r="Q112" s="8">
        <f t="shared" si="4"/>
        <v>-2.8199999999999363</v>
      </c>
      <c r="R112" s="8">
        <f t="shared" si="5"/>
        <v>-10.71</v>
      </c>
      <c r="S112" s="8">
        <f t="shared" si="6"/>
        <v>0</v>
      </c>
      <c r="T112" s="8">
        <f t="shared" si="7"/>
        <v>-13.529999999999973</v>
      </c>
      <c r="U112" s="5" t="s">
        <v>502</v>
      </c>
      <c r="V112" s="5" t="s">
        <v>24</v>
      </c>
      <c r="W112" s="5" t="s">
        <v>503</v>
      </c>
      <c r="X112" s="5" t="s">
        <v>501</v>
      </c>
    </row>
    <row r="113" spans="1:24" x14ac:dyDescent="0.35">
      <c r="A113" s="5" t="s">
        <v>295</v>
      </c>
      <c r="B113" s="5" t="s">
        <v>28</v>
      </c>
      <c r="C113" s="5" t="s">
        <v>296</v>
      </c>
      <c r="D113" s="11" t="s">
        <v>237</v>
      </c>
      <c r="E113" s="5">
        <v>486.45</v>
      </c>
      <c r="F113" s="5">
        <v>63.55</v>
      </c>
      <c r="G113" s="5">
        <v>5</v>
      </c>
      <c r="H113" s="5">
        <v>555</v>
      </c>
      <c r="I113" s="5">
        <v>479.5</v>
      </c>
      <c r="J113" s="5">
        <v>74.5</v>
      </c>
      <c r="K113" s="5">
        <v>3</v>
      </c>
      <c r="L113" s="5">
        <v>557</v>
      </c>
      <c r="M113" s="5">
        <v>476.73</v>
      </c>
      <c r="N113" s="5">
        <v>68.27</v>
      </c>
      <c r="O113" s="5">
        <v>5</v>
      </c>
      <c r="P113" s="7">
        <v>550</v>
      </c>
      <c r="Q113" s="8">
        <f t="shared" si="4"/>
        <v>-2.7699999999999818</v>
      </c>
      <c r="R113" s="8">
        <f t="shared" si="5"/>
        <v>-6.230000000000004</v>
      </c>
      <c r="S113" s="8">
        <f t="shared" si="6"/>
        <v>2</v>
      </c>
      <c r="T113" s="8">
        <f t="shared" si="7"/>
        <v>-7</v>
      </c>
      <c r="U113" s="5" t="s">
        <v>295</v>
      </c>
      <c r="V113" s="5" t="s">
        <v>28</v>
      </c>
      <c r="W113" s="5" t="s">
        <v>296</v>
      </c>
      <c r="X113" s="5" t="s">
        <v>237</v>
      </c>
    </row>
    <row r="114" spans="1:24" x14ac:dyDescent="0.35">
      <c r="A114" s="5" t="s">
        <v>549</v>
      </c>
      <c r="B114" s="5" t="s">
        <v>60</v>
      </c>
      <c r="C114" s="5" t="s">
        <v>550</v>
      </c>
      <c r="D114" s="11" t="s">
        <v>548</v>
      </c>
      <c r="E114" s="5">
        <v>230.42999999999998</v>
      </c>
      <c r="F114" s="5">
        <v>31.96</v>
      </c>
      <c r="G114" s="5">
        <v>0</v>
      </c>
      <c r="H114" s="5">
        <v>262.39</v>
      </c>
      <c r="I114" s="5">
        <v>238.79999999999998</v>
      </c>
      <c r="J114" s="5">
        <v>30.55</v>
      </c>
      <c r="K114" s="5">
        <v>3</v>
      </c>
      <c r="L114" s="5">
        <v>272.34999999999997</v>
      </c>
      <c r="M114" s="5">
        <v>236.14</v>
      </c>
      <c r="N114" s="5">
        <v>33.17</v>
      </c>
      <c r="O114" s="5">
        <v>3</v>
      </c>
      <c r="P114" s="7">
        <v>272.31</v>
      </c>
      <c r="Q114" s="8">
        <f t="shared" si="4"/>
        <v>-2.6599999999999966</v>
      </c>
      <c r="R114" s="8">
        <f t="shared" si="5"/>
        <v>2.620000000000001</v>
      </c>
      <c r="S114" s="8">
        <f t="shared" si="6"/>
        <v>0</v>
      </c>
      <c r="T114" s="8">
        <f t="shared" si="7"/>
        <v>-3.999999999996362E-2</v>
      </c>
      <c r="U114" s="5" t="s">
        <v>549</v>
      </c>
      <c r="V114" s="5" t="s">
        <v>60</v>
      </c>
      <c r="W114" s="5" t="s">
        <v>550</v>
      </c>
      <c r="X114" s="5" t="s">
        <v>548</v>
      </c>
    </row>
    <row r="115" spans="1:24" x14ac:dyDescent="0.35">
      <c r="A115" s="5" t="s">
        <v>627</v>
      </c>
      <c r="B115" s="5" t="s">
        <v>31</v>
      </c>
      <c r="C115" s="5" t="s">
        <v>628</v>
      </c>
      <c r="D115" s="11" t="s">
        <v>626</v>
      </c>
      <c r="E115" s="5">
        <v>742.41</v>
      </c>
      <c r="F115" s="5">
        <v>93.71</v>
      </c>
      <c r="G115" s="5">
        <v>13</v>
      </c>
      <c r="H115" s="5">
        <v>849.12</v>
      </c>
      <c r="I115" s="5">
        <v>747.75</v>
      </c>
      <c r="J115" s="5">
        <v>95.36999999999999</v>
      </c>
      <c r="K115" s="5">
        <v>15</v>
      </c>
      <c r="L115" s="5">
        <v>858.12</v>
      </c>
      <c r="M115" s="5">
        <v>745.13000000000011</v>
      </c>
      <c r="N115" s="5">
        <v>94.05</v>
      </c>
      <c r="O115" s="5">
        <v>13</v>
      </c>
      <c r="P115" s="7">
        <v>852.18000000000006</v>
      </c>
      <c r="Q115" s="8">
        <f t="shared" si="4"/>
        <v>-2.6199999999998909</v>
      </c>
      <c r="R115" s="8">
        <f t="shared" si="5"/>
        <v>-1.3199999999999932</v>
      </c>
      <c r="S115" s="8">
        <f t="shared" si="6"/>
        <v>-2</v>
      </c>
      <c r="T115" s="8">
        <f t="shared" si="7"/>
        <v>-5.9399999999999409</v>
      </c>
      <c r="U115" s="5" t="s">
        <v>627</v>
      </c>
      <c r="V115" s="5" t="s">
        <v>31</v>
      </c>
      <c r="W115" s="5" t="s">
        <v>628</v>
      </c>
      <c r="X115" s="5" t="s">
        <v>626</v>
      </c>
    </row>
    <row r="116" spans="1:24" x14ac:dyDescent="0.35">
      <c r="A116" s="5" t="s">
        <v>409</v>
      </c>
      <c r="B116" s="5" t="s">
        <v>24</v>
      </c>
      <c r="C116" s="5" t="s">
        <v>410</v>
      </c>
      <c r="D116" s="11" t="s">
        <v>395</v>
      </c>
      <c r="E116" s="5">
        <v>136.06</v>
      </c>
      <c r="F116" s="5">
        <v>11.05</v>
      </c>
      <c r="G116" s="5">
        <v>3</v>
      </c>
      <c r="H116" s="5">
        <v>150.11000000000001</v>
      </c>
      <c r="I116" s="5">
        <v>129</v>
      </c>
      <c r="J116" s="5">
        <v>16.11</v>
      </c>
      <c r="K116" s="5">
        <v>3</v>
      </c>
      <c r="L116" s="5">
        <v>148.11000000000001</v>
      </c>
      <c r="M116" s="5">
        <v>126.64999999999998</v>
      </c>
      <c r="N116" s="5">
        <v>13.11</v>
      </c>
      <c r="O116" s="5">
        <v>4</v>
      </c>
      <c r="P116" s="7">
        <v>143.76</v>
      </c>
      <c r="Q116" s="8">
        <f t="shared" si="4"/>
        <v>-2.3500000000000227</v>
      </c>
      <c r="R116" s="8">
        <f t="shared" si="5"/>
        <v>-3</v>
      </c>
      <c r="S116" s="8">
        <f t="shared" si="6"/>
        <v>1</v>
      </c>
      <c r="T116" s="8">
        <f t="shared" si="7"/>
        <v>-4.3500000000000227</v>
      </c>
      <c r="U116" s="5" t="s">
        <v>409</v>
      </c>
      <c r="V116" s="5" t="s">
        <v>24</v>
      </c>
      <c r="W116" s="5" t="s">
        <v>410</v>
      </c>
      <c r="X116" s="5" t="s">
        <v>395</v>
      </c>
    </row>
    <row r="117" spans="1:24" x14ac:dyDescent="0.35">
      <c r="A117" s="5" t="s">
        <v>189</v>
      </c>
      <c r="B117" s="5" t="s">
        <v>28</v>
      </c>
      <c r="C117" s="5" t="s">
        <v>190</v>
      </c>
      <c r="D117" s="11" t="s">
        <v>188</v>
      </c>
      <c r="E117" s="5">
        <v>230.01</v>
      </c>
      <c r="F117" s="5">
        <v>17.989999999999998</v>
      </c>
      <c r="G117" s="5">
        <v>12</v>
      </c>
      <c r="H117" s="5">
        <v>260</v>
      </c>
      <c r="I117" s="5">
        <v>220.39999999999998</v>
      </c>
      <c r="J117" s="5">
        <v>31.599999999999998</v>
      </c>
      <c r="K117" s="5">
        <v>11</v>
      </c>
      <c r="L117" s="5">
        <v>263</v>
      </c>
      <c r="M117" s="5">
        <v>218.12</v>
      </c>
      <c r="N117" s="5">
        <v>24.38</v>
      </c>
      <c r="O117" s="5">
        <v>15</v>
      </c>
      <c r="P117" s="7">
        <v>257.5</v>
      </c>
      <c r="Q117" s="8">
        <f t="shared" si="4"/>
        <v>-2.2799999999999727</v>
      </c>
      <c r="R117" s="8">
        <f t="shared" si="5"/>
        <v>-7.2199999999999989</v>
      </c>
      <c r="S117" s="8">
        <f t="shared" si="6"/>
        <v>4</v>
      </c>
      <c r="T117" s="8">
        <f t="shared" si="7"/>
        <v>-5.5</v>
      </c>
      <c r="U117" s="5" t="s">
        <v>189</v>
      </c>
      <c r="V117" s="5" t="s">
        <v>28</v>
      </c>
      <c r="W117" s="5" t="s">
        <v>190</v>
      </c>
      <c r="X117" s="5" t="s">
        <v>188</v>
      </c>
    </row>
    <row r="118" spans="1:24" x14ac:dyDescent="0.35">
      <c r="A118" s="5" t="s">
        <v>618</v>
      </c>
      <c r="B118" s="5" t="s">
        <v>28</v>
      </c>
      <c r="C118" s="5" t="s">
        <v>619</v>
      </c>
      <c r="D118" s="11" t="s">
        <v>525</v>
      </c>
      <c r="E118" s="5">
        <v>479.88000000000005</v>
      </c>
      <c r="F118" s="5">
        <v>80.2</v>
      </c>
      <c r="G118" s="5">
        <v>6</v>
      </c>
      <c r="H118" s="5">
        <v>566.08000000000004</v>
      </c>
      <c r="I118" s="5">
        <v>478.40000000000003</v>
      </c>
      <c r="J118" s="5">
        <v>83.68</v>
      </c>
      <c r="K118" s="5">
        <v>11.5</v>
      </c>
      <c r="L118" s="5">
        <v>573.58000000000004</v>
      </c>
      <c r="M118" s="5">
        <v>476.20000000000005</v>
      </c>
      <c r="N118" s="5">
        <v>81</v>
      </c>
      <c r="O118" s="5">
        <v>6</v>
      </c>
      <c r="P118" s="7">
        <v>563.20000000000005</v>
      </c>
      <c r="Q118" s="8">
        <f t="shared" si="4"/>
        <v>-2.1999999999999886</v>
      </c>
      <c r="R118" s="8">
        <f t="shared" si="5"/>
        <v>-2.6800000000000068</v>
      </c>
      <c r="S118" s="8">
        <f t="shared" si="6"/>
        <v>-5.5</v>
      </c>
      <c r="T118" s="8">
        <f t="shared" si="7"/>
        <v>-10.379999999999995</v>
      </c>
      <c r="U118" s="5" t="s">
        <v>618</v>
      </c>
      <c r="V118" s="5" t="s">
        <v>28</v>
      </c>
      <c r="W118" s="5" t="s">
        <v>619</v>
      </c>
      <c r="X118" s="5" t="s">
        <v>525</v>
      </c>
    </row>
    <row r="119" spans="1:24" x14ac:dyDescent="0.35">
      <c r="A119" s="5" t="s">
        <v>498</v>
      </c>
      <c r="B119" s="5" t="s">
        <v>24</v>
      </c>
      <c r="C119" s="5" t="s">
        <v>381</v>
      </c>
      <c r="D119" s="11" t="s">
        <v>453</v>
      </c>
      <c r="E119" s="5">
        <v>114.65</v>
      </c>
      <c r="F119" s="5">
        <v>12.85</v>
      </c>
      <c r="G119" s="5">
        <v>1</v>
      </c>
      <c r="H119" s="5">
        <v>128.5</v>
      </c>
      <c r="I119" s="5">
        <v>71</v>
      </c>
      <c r="J119" s="5">
        <v>8</v>
      </c>
      <c r="K119" s="5">
        <v>1</v>
      </c>
      <c r="L119" s="5">
        <v>80</v>
      </c>
      <c r="M119" s="5">
        <v>69.2</v>
      </c>
      <c r="N119" s="5">
        <v>7.8</v>
      </c>
      <c r="O119" s="5">
        <v>1</v>
      </c>
      <c r="P119" s="7">
        <v>78</v>
      </c>
      <c r="Q119" s="8">
        <f t="shared" si="4"/>
        <v>-1.7999999999999972</v>
      </c>
      <c r="R119" s="8">
        <f t="shared" si="5"/>
        <v>-0.20000000000000018</v>
      </c>
      <c r="S119" s="8">
        <f t="shared" si="6"/>
        <v>0</v>
      </c>
      <c r="T119" s="8">
        <f t="shared" si="7"/>
        <v>-2</v>
      </c>
      <c r="U119" s="5" t="s">
        <v>498</v>
      </c>
      <c r="V119" s="5" t="s">
        <v>24</v>
      </c>
      <c r="W119" s="5" t="s">
        <v>381</v>
      </c>
      <c r="X119" s="5" t="s">
        <v>453</v>
      </c>
    </row>
    <row r="120" spans="1:24" x14ac:dyDescent="0.35">
      <c r="A120" s="5" t="s">
        <v>259</v>
      </c>
      <c r="B120" s="5" t="s">
        <v>123</v>
      </c>
      <c r="C120" s="5" t="s">
        <v>260</v>
      </c>
      <c r="D120" s="11" t="s">
        <v>256</v>
      </c>
      <c r="E120" s="5">
        <v>191.32</v>
      </c>
      <c r="F120" s="5">
        <v>49.68</v>
      </c>
      <c r="G120" s="5">
        <v>0</v>
      </c>
      <c r="H120" s="5">
        <v>241</v>
      </c>
      <c r="I120" s="5">
        <v>194</v>
      </c>
      <c r="J120" s="5">
        <v>47</v>
      </c>
      <c r="K120" s="5">
        <v>0</v>
      </c>
      <c r="L120" s="5">
        <v>241</v>
      </c>
      <c r="M120" s="5">
        <v>192.66</v>
      </c>
      <c r="N120" s="5">
        <v>48.34</v>
      </c>
      <c r="O120" s="5">
        <v>0</v>
      </c>
      <c r="P120" s="7">
        <v>241</v>
      </c>
      <c r="Q120" s="8">
        <f t="shared" si="4"/>
        <v>-1.3400000000000034</v>
      </c>
      <c r="R120" s="8">
        <f t="shared" si="5"/>
        <v>1.3400000000000034</v>
      </c>
      <c r="S120" s="8">
        <f t="shared" si="6"/>
        <v>0</v>
      </c>
      <c r="T120" s="8">
        <f t="shared" si="7"/>
        <v>0</v>
      </c>
      <c r="U120" s="5" t="s">
        <v>259</v>
      </c>
      <c r="V120" s="5" t="s">
        <v>123</v>
      </c>
      <c r="W120" s="5" t="s">
        <v>260</v>
      </c>
      <c r="X120" s="5" t="s">
        <v>256</v>
      </c>
    </row>
    <row r="121" spans="1:24" x14ac:dyDescent="0.35">
      <c r="A121" s="5" t="s">
        <v>562</v>
      </c>
      <c r="B121" s="5" t="s">
        <v>31</v>
      </c>
      <c r="C121" s="5" t="s">
        <v>268</v>
      </c>
      <c r="D121" s="11" t="s">
        <v>543</v>
      </c>
      <c r="E121" s="5">
        <v>1329.39</v>
      </c>
      <c r="F121" s="5">
        <v>175.45</v>
      </c>
      <c r="G121" s="5">
        <v>50</v>
      </c>
      <c r="H121" s="5">
        <v>1554.8400000000001</v>
      </c>
      <c r="I121" s="5">
        <v>1310.3300000000002</v>
      </c>
      <c r="J121" s="5">
        <v>195.51</v>
      </c>
      <c r="K121" s="5">
        <v>50</v>
      </c>
      <c r="L121" s="5">
        <v>1555.8400000000001</v>
      </c>
      <c r="M121" s="5">
        <v>1309.02</v>
      </c>
      <c r="N121" s="5">
        <v>172.86</v>
      </c>
      <c r="O121" s="5">
        <v>50</v>
      </c>
      <c r="P121" s="7">
        <v>1531.88</v>
      </c>
      <c r="Q121" s="8">
        <f t="shared" si="4"/>
        <v>-1.3100000000001728</v>
      </c>
      <c r="R121" s="8">
        <f t="shared" si="5"/>
        <v>-22.649999999999977</v>
      </c>
      <c r="S121" s="8">
        <f t="shared" si="6"/>
        <v>0</v>
      </c>
      <c r="T121" s="8">
        <f t="shared" si="7"/>
        <v>-23.960000000000036</v>
      </c>
      <c r="U121" s="5" t="s">
        <v>562</v>
      </c>
      <c r="V121" s="5" t="s">
        <v>31</v>
      </c>
      <c r="W121" s="5" t="s">
        <v>268</v>
      </c>
      <c r="X121" s="5" t="s">
        <v>543</v>
      </c>
    </row>
    <row r="122" spans="1:24" x14ac:dyDescent="0.35">
      <c r="A122" s="5" t="s">
        <v>495</v>
      </c>
      <c r="B122" s="5" t="s">
        <v>50</v>
      </c>
      <c r="C122" s="5" t="s">
        <v>496</v>
      </c>
      <c r="D122" s="11" t="s">
        <v>433</v>
      </c>
      <c r="E122" s="5">
        <v>312.25000000000006</v>
      </c>
      <c r="F122" s="5">
        <v>41.589999999999996</v>
      </c>
      <c r="G122" s="5">
        <v>10</v>
      </c>
      <c r="H122" s="5">
        <v>363.84000000000003</v>
      </c>
      <c r="I122" s="5">
        <v>294.60000000000008</v>
      </c>
      <c r="J122" s="5">
        <v>63.239999999999995</v>
      </c>
      <c r="K122" s="5">
        <v>10</v>
      </c>
      <c r="L122" s="5">
        <v>367.84000000000009</v>
      </c>
      <c r="M122" s="5">
        <v>293.30000000000007</v>
      </c>
      <c r="N122" s="5">
        <v>50.66</v>
      </c>
      <c r="O122" s="5">
        <v>10</v>
      </c>
      <c r="P122" s="7">
        <v>353.96000000000004</v>
      </c>
      <c r="Q122" s="8">
        <f t="shared" si="4"/>
        <v>-1.3000000000000114</v>
      </c>
      <c r="R122" s="8">
        <f t="shared" si="5"/>
        <v>-12.579999999999998</v>
      </c>
      <c r="S122" s="8">
        <f t="shared" si="6"/>
        <v>0</v>
      </c>
      <c r="T122" s="8">
        <f t="shared" si="7"/>
        <v>-13.880000000000052</v>
      </c>
      <c r="U122" s="5" t="s">
        <v>495</v>
      </c>
      <c r="V122" s="5" t="s">
        <v>50</v>
      </c>
      <c r="W122" s="5" t="s">
        <v>496</v>
      </c>
      <c r="X122" s="5" t="s">
        <v>433</v>
      </c>
    </row>
    <row r="123" spans="1:24" x14ac:dyDescent="0.35">
      <c r="A123" s="5" t="s">
        <v>274</v>
      </c>
      <c r="B123" s="5" t="s">
        <v>12</v>
      </c>
      <c r="C123" s="5" t="s">
        <v>275</v>
      </c>
      <c r="D123" s="11" t="s">
        <v>276</v>
      </c>
      <c r="E123" s="5">
        <v>80.400000000000006</v>
      </c>
      <c r="F123" s="5">
        <v>9.6</v>
      </c>
      <c r="G123" s="5">
        <v>0</v>
      </c>
      <c r="H123" s="5">
        <v>90</v>
      </c>
      <c r="I123" s="5">
        <v>83</v>
      </c>
      <c r="J123" s="5">
        <v>7</v>
      </c>
      <c r="K123" s="5">
        <v>0</v>
      </c>
      <c r="L123" s="5">
        <v>90</v>
      </c>
      <c r="M123" s="5">
        <v>81.7</v>
      </c>
      <c r="N123" s="5">
        <v>8.3000000000000007</v>
      </c>
      <c r="O123" s="5">
        <v>0</v>
      </c>
      <c r="P123" s="7">
        <v>90</v>
      </c>
      <c r="Q123" s="8">
        <f t="shared" si="4"/>
        <v>-1.2999999999999972</v>
      </c>
      <c r="R123" s="8">
        <f t="shared" si="5"/>
        <v>1.3000000000000007</v>
      </c>
      <c r="S123" s="8">
        <f t="shared" si="6"/>
        <v>0</v>
      </c>
      <c r="T123" s="8">
        <f t="shared" si="7"/>
        <v>0</v>
      </c>
      <c r="U123" s="5" t="s">
        <v>274</v>
      </c>
      <c r="V123" s="5" t="s">
        <v>12</v>
      </c>
      <c r="W123" s="5" t="s">
        <v>275</v>
      </c>
      <c r="X123" s="5" t="s">
        <v>276</v>
      </c>
    </row>
    <row r="124" spans="1:24" x14ac:dyDescent="0.35">
      <c r="A124" s="5" t="s">
        <v>492</v>
      </c>
      <c r="B124" s="5" t="s">
        <v>50</v>
      </c>
      <c r="C124" s="5" t="s">
        <v>96</v>
      </c>
      <c r="D124" s="11" t="s">
        <v>425</v>
      </c>
      <c r="E124" s="5">
        <v>204.09</v>
      </c>
      <c r="F124" s="5">
        <v>12.26</v>
      </c>
      <c r="G124" s="5">
        <v>4</v>
      </c>
      <c r="H124" s="5">
        <v>220.35</v>
      </c>
      <c r="I124" s="5">
        <v>207.75</v>
      </c>
      <c r="J124" s="5">
        <v>17.350000000000001</v>
      </c>
      <c r="K124" s="5">
        <v>8</v>
      </c>
      <c r="L124" s="5">
        <v>233.1</v>
      </c>
      <c r="M124" s="5">
        <v>207.14000000000001</v>
      </c>
      <c r="N124" s="5">
        <v>14.97</v>
      </c>
      <c r="O124" s="5">
        <v>8</v>
      </c>
      <c r="P124" s="7">
        <v>230.11</v>
      </c>
      <c r="Q124" s="8">
        <f t="shared" si="4"/>
        <v>-0.60999999999998522</v>
      </c>
      <c r="R124" s="8">
        <f t="shared" si="5"/>
        <v>-2.3800000000000008</v>
      </c>
      <c r="S124" s="8">
        <f t="shared" si="6"/>
        <v>0</v>
      </c>
      <c r="T124" s="8">
        <f t="shared" si="7"/>
        <v>-2.9899999999999807</v>
      </c>
      <c r="U124" s="5" t="s">
        <v>492</v>
      </c>
      <c r="V124" s="5" t="s">
        <v>50</v>
      </c>
      <c r="W124" s="5" t="s">
        <v>96</v>
      </c>
      <c r="X124" s="5" t="s">
        <v>425</v>
      </c>
    </row>
    <row r="125" spans="1:24" x14ac:dyDescent="0.35">
      <c r="A125" s="5" t="s">
        <v>604</v>
      </c>
      <c r="B125" s="5" t="s">
        <v>28</v>
      </c>
      <c r="C125" s="5" t="s">
        <v>605</v>
      </c>
      <c r="D125" s="11" t="s">
        <v>560</v>
      </c>
      <c r="E125" s="5">
        <v>1068.28</v>
      </c>
      <c r="F125" s="5">
        <v>121.02</v>
      </c>
      <c r="G125" s="5">
        <v>8</v>
      </c>
      <c r="H125" s="5">
        <v>1197.3</v>
      </c>
      <c r="I125" s="5">
        <v>1068</v>
      </c>
      <c r="J125" s="5">
        <v>121.3</v>
      </c>
      <c r="K125" s="5">
        <v>8</v>
      </c>
      <c r="L125" s="5">
        <v>1197.3</v>
      </c>
      <c r="M125" s="5">
        <v>1067.97</v>
      </c>
      <c r="N125" s="5">
        <v>121.14</v>
      </c>
      <c r="O125" s="5">
        <v>8</v>
      </c>
      <c r="P125" s="7">
        <v>1197.1100000000001</v>
      </c>
      <c r="Q125" s="8">
        <f t="shared" si="4"/>
        <v>-2.9999999999972715E-2</v>
      </c>
      <c r="R125" s="8">
        <f t="shared" si="5"/>
        <v>-0.15999999999999659</v>
      </c>
      <c r="S125" s="8">
        <f t="shared" si="6"/>
        <v>0</v>
      </c>
      <c r="T125" s="8">
        <f t="shared" si="7"/>
        <v>-0.1899999999998272</v>
      </c>
      <c r="U125" s="5" t="s">
        <v>604</v>
      </c>
      <c r="V125" s="5" t="s">
        <v>28</v>
      </c>
      <c r="W125" s="5" t="s">
        <v>605</v>
      </c>
      <c r="X125" s="5" t="s">
        <v>560</v>
      </c>
    </row>
    <row r="126" spans="1:24" x14ac:dyDescent="0.35">
      <c r="A126" s="5" t="s">
        <v>317</v>
      </c>
      <c r="B126" s="5" t="s">
        <v>24</v>
      </c>
      <c r="C126" s="5" t="s">
        <v>318</v>
      </c>
      <c r="D126" s="11" t="s">
        <v>299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7">
        <v>0</v>
      </c>
      <c r="Q126" s="8">
        <f t="shared" si="4"/>
        <v>0</v>
      </c>
      <c r="R126" s="8">
        <f t="shared" si="5"/>
        <v>0</v>
      </c>
      <c r="S126" s="8">
        <f t="shared" si="6"/>
        <v>0</v>
      </c>
      <c r="T126" s="8">
        <f t="shared" si="7"/>
        <v>0</v>
      </c>
      <c r="U126" s="5" t="s">
        <v>317</v>
      </c>
      <c r="V126" s="5" t="s">
        <v>24</v>
      </c>
      <c r="W126" s="5" t="s">
        <v>318</v>
      </c>
      <c r="X126" s="5" t="s">
        <v>299</v>
      </c>
    </row>
    <row r="127" spans="1:24" x14ac:dyDescent="0.35">
      <c r="A127" s="5" t="s">
        <v>602</v>
      </c>
      <c r="B127" s="5" t="s">
        <v>24</v>
      </c>
      <c r="C127" s="5" t="s">
        <v>603</v>
      </c>
      <c r="D127" s="11" t="s">
        <v>518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7">
        <v>0</v>
      </c>
      <c r="Q127" s="8">
        <f t="shared" si="4"/>
        <v>0</v>
      </c>
      <c r="R127" s="8">
        <f t="shared" si="5"/>
        <v>0</v>
      </c>
      <c r="S127" s="8">
        <f t="shared" si="6"/>
        <v>0</v>
      </c>
      <c r="T127" s="8">
        <f t="shared" si="7"/>
        <v>0</v>
      </c>
      <c r="U127" s="5" t="s">
        <v>602</v>
      </c>
      <c r="V127" s="5" t="s">
        <v>24</v>
      </c>
      <c r="W127" s="5" t="s">
        <v>603</v>
      </c>
      <c r="X127" s="5" t="s">
        <v>518</v>
      </c>
    </row>
    <row r="128" spans="1:24" x14ac:dyDescent="0.35">
      <c r="A128" s="5" t="s">
        <v>606</v>
      </c>
      <c r="B128" s="5" t="s">
        <v>24</v>
      </c>
      <c r="C128" s="5" t="s">
        <v>607</v>
      </c>
      <c r="D128" s="11" t="s">
        <v>560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7">
        <v>0</v>
      </c>
      <c r="Q128" s="8">
        <f t="shared" si="4"/>
        <v>0</v>
      </c>
      <c r="R128" s="8">
        <f t="shared" si="5"/>
        <v>0</v>
      </c>
      <c r="S128" s="8">
        <f t="shared" si="6"/>
        <v>0</v>
      </c>
      <c r="T128" s="8">
        <f t="shared" si="7"/>
        <v>0</v>
      </c>
      <c r="U128" s="5" t="s">
        <v>606</v>
      </c>
      <c r="V128" s="5" t="s">
        <v>24</v>
      </c>
      <c r="W128" s="5" t="s">
        <v>607</v>
      </c>
      <c r="X128" s="5" t="s">
        <v>560</v>
      </c>
    </row>
    <row r="129" spans="1:24" x14ac:dyDescent="0.35">
      <c r="A129" s="5" t="s">
        <v>506</v>
      </c>
      <c r="B129" s="5" t="s">
        <v>507</v>
      </c>
      <c r="C129" s="5" t="s">
        <v>508</v>
      </c>
      <c r="D129" s="11" t="s">
        <v>413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7">
        <v>0</v>
      </c>
      <c r="Q129" s="8">
        <f t="shared" si="4"/>
        <v>0</v>
      </c>
      <c r="R129" s="8">
        <f t="shared" si="5"/>
        <v>0</v>
      </c>
      <c r="S129" s="8">
        <f t="shared" si="6"/>
        <v>0</v>
      </c>
      <c r="T129" s="8">
        <f t="shared" si="7"/>
        <v>0</v>
      </c>
      <c r="U129" s="5" t="s">
        <v>506</v>
      </c>
      <c r="V129" s="5" t="s">
        <v>507</v>
      </c>
      <c r="W129" s="5" t="s">
        <v>508</v>
      </c>
      <c r="X129" s="5" t="s">
        <v>413</v>
      </c>
    </row>
    <row r="130" spans="1:24" x14ac:dyDescent="0.35">
      <c r="A130" s="5" t="s">
        <v>615</v>
      </c>
      <c r="B130" s="5" t="s">
        <v>24</v>
      </c>
      <c r="C130" s="5" t="s">
        <v>616</v>
      </c>
      <c r="D130" s="11" t="s">
        <v>617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7">
        <v>0</v>
      </c>
      <c r="Q130" s="8">
        <f t="shared" si="4"/>
        <v>0</v>
      </c>
      <c r="R130" s="8">
        <f t="shared" si="5"/>
        <v>0</v>
      </c>
      <c r="S130" s="8">
        <f t="shared" si="6"/>
        <v>0</v>
      </c>
      <c r="T130" s="8">
        <f t="shared" si="7"/>
        <v>0</v>
      </c>
      <c r="U130" s="5" t="s">
        <v>615</v>
      </c>
      <c r="V130" s="5" t="s">
        <v>24</v>
      </c>
      <c r="W130" s="5" t="s">
        <v>616</v>
      </c>
      <c r="X130" s="5" t="s">
        <v>617</v>
      </c>
    </row>
    <row r="131" spans="1:24" x14ac:dyDescent="0.35">
      <c r="A131" s="5" t="s">
        <v>624</v>
      </c>
      <c r="B131" s="5" t="s">
        <v>123</v>
      </c>
      <c r="C131" s="5" t="s">
        <v>625</v>
      </c>
      <c r="D131" s="11" t="s">
        <v>626</v>
      </c>
      <c r="E131" s="5">
        <v>112.92</v>
      </c>
      <c r="F131" s="5">
        <v>25.08</v>
      </c>
      <c r="G131" s="5">
        <v>0</v>
      </c>
      <c r="H131" s="5">
        <v>138</v>
      </c>
      <c r="I131" s="5">
        <v>112.85000000000001</v>
      </c>
      <c r="J131" s="5">
        <v>25.15</v>
      </c>
      <c r="K131" s="5">
        <v>0</v>
      </c>
      <c r="L131" s="5">
        <v>138</v>
      </c>
      <c r="M131" s="5">
        <v>112.88</v>
      </c>
      <c r="N131" s="5">
        <v>25.12</v>
      </c>
      <c r="O131" s="5">
        <v>0</v>
      </c>
      <c r="P131" s="7">
        <v>138</v>
      </c>
      <c r="Q131" s="8">
        <f t="shared" si="4"/>
        <v>2.9999999999986926E-2</v>
      </c>
      <c r="R131" s="8">
        <f t="shared" si="5"/>
        <v>-2.9999999999997584E-2</v>
      </c>
      <c r="S131" s="8">
        <f t="shared" si="6"/>
        <v>0</v>
      </c>
      <c r="T131" s="8">
        <f t="shared" si="7"/>
        <v>0</v>
      </c>
      <c r="U131" s="5" t="s">
        <v>624</v>
      </c>
      <c r="V131" s="5" t="s">
        <v>123</v>
      </c>
      <c r="W131" s="5" t="s">
        <v>625</v>
      </c>
      <c r="X131" s="5" t="s">
        <v>626</v>
      </c>
    </row>
    <row r="132" spans="1:24" x14ac:dyDescent="0.35">
      <c r="A132" s="5" t="s">
        <v>396</v>
      </c>
      <c r="B132" s="5" t="s">
        <v>28</v>
      </c>
      <c r="C132" s="5" t="s">
        <v>397</v>
      </c>
      <c r="D132" s="11" t="s">
        <v>395</v>
      </c>
      <c r="E132" s="5">
        <v>355.03000000000003</v>
      </c>
      <c r="F132" s="5">
        <v>64.56</v>
      </c>
      <c r="G132" s="5">
        <v>6</v>
      </c>
      <c r="H132" s="5">
        <v>425.59000000000003</v>
      </c>
      <c r="I132" s="5">
        <v>358.50000000000006</v>
      </c>
      <c r="J132" s="5">
        <v>62.09</v>
      </c>
      <c r="K132" s="5">
        <v>6</v>
      </c>
      <c r="L132" s="5">
        <v>426.59000000000003</v>
      </c>
      <c r="M132" s="5">
        <v>358.53999999999996</v>
      </c>
      <c r="N132" s="5">
        <v>63.64</v>
      </c>
      <c r="O132" s="5">
        <v>6</v>
      </c>
      <c r="P132" s="7">
        <v>428.17999999999995</v>
      </c>
      <c r="Q132" s="8">
        <f t="shared" ref="Q132:Q195" si="8">M132-I132</f>
        <v>3.9999999999906777E-2</v>
      </c>
      <c r="R132" s="8">
        <f t="shared" ref="R132:R195" si="9">N132-J132</f>
        <v>1.5499999999999972</v>
      </c>
      <c r="S132" s="8">
        <f t="shared" ref="S132:S195" si="10">O132-K132</f>
        <v>0</v>
      </c>
      <c r="T132" s="8">
        <f t="shared" ref="T132:T195" si="11">P132-L132</f>
        <v>1.5899999999999181</v>
      </c>
      <c r="U132" s="5" t="s">
        <v>396</v>
      </c>
      <c r="V132" s="5" t="s">
        <v>28</v>
      </c>
      <c r="W132" s="5" t="s">
        <v>397</v>
      </c>
      <c r="X132" s="5" t="s">
        <v>395</v>
      </c>
    </row>
    <row r="133" spans="1:24" x14ac:dyDescent="0.35">
      <c r="A133" s="5" t="s">
        <v>120</v>
      </c>
      <c r="B133" s="5" t="s">
        <v>28</v>
      </c>
      <c r="C133" s="5" t="s">
        <v>121</v>
      </c>
      <c r="D133" s="11" t="s">
        <v>119</v>
      </c>
      <c r="E133" s="5">
        <v>323.5</v>
      </c>
      <c r="F133" s="5">
        <v>56.9</v>
      </c>
      <c r="G133" s="5">
        <v>4</v>
      </c>
      <c r="H133" s="5">
        <v>384.4</v>
      </c>
      <c r="I133" s="5">
        <v>322.5</v>
      </c>
      <c r="J133" s="5">
        <v>58.9</v>
      </c>
      <c r="K133" s="5">
        <v>4</v>
      </c>
      <c r="L133" s="5">
        <v>385.4</v>
      </c>
      <c r="M133" s="5">
        <v>322.63000000000005</v>
      </c>
      <c r="N133" s="5">
        <v>57.83</v>
      </c>
      <c r="O133" s="5">
        <v>4</v>
      </c>
      <c r="P133" s="7">
        <v>384.46000000000004</v>
      </c>
      <c r="Q133" s="8">
        <f t="shared" si="8"/>
        <v>0.1300000000000523</v>
      </c>
      <c r="R133" s="8">
        <f t="shared" si="9"/>
        <v>-1.0700000000000003</v>
      </c>
      <c r="S133" s="8">
        <f t="shared" si="10"/>
        <v>0</v>
      </c>
      <c r="T133" s="8">
        <f t="shared" si="11"/>
        <v>-0.93999999999994088</v>
      </c>
      <c r="U133" s="5" t="s">
        <v>120</v>
      </c>
      <c r="V133" s="5" t="s">
        <v>28</v>
      </c>
      <c r="W133" s="5" t="s">
        <v>121</v>
      </c>
      <c r="X133" s="5" t="s">
        <v>119</v>
      </c>
    </row>
    <row r="134" spans="1:24" x14ac:dyDescent="0.35">
      <c r="A134" s="5" t="s">
        <v>476</v>
      </c>
      <c r="B134" s="5" t="s">
        <v>28</v>
      </c>
      <c r="C134" s="5" t="s">
        <v>477</v>
      </c>
      <c r="D134" s="11" t="s">
        <v>475</v>
      </c>
      <c r="E134" s="5">
        <v>424.67999999999995</v>
      </c>
      <c r="F134" s="5">
        <v>46.25</v>
      </c>
      <c r="G134" s="5">
        <v>18</v>
      </c>
      <c r="H134" s="5">
        <v>488.92999999999995</v>
      </c>
      <c r="I134" s="5">
        <v>424.49999999999994</v>
      </c>
      <c r="J134" s="5">
        <v>48.43</v>
      </c>
      <c r="K134" s="5">
        <v>18</v>
      </c>
      <c r="L134" s="5">
        <v>490.92999999999995</v>
      </c>
      <c r="M134" s="5">
        <v>424.77</v>
      </c>
      <c r="N134" s="5">
        <v>47.36</v>
      </c>
      <c r="O134" s="5">
        <v>18</v>
      </c>
      <c r="P134" s="7">
        <v>490.13</v>
      </c>
      <c r="Q134" s="8">
        <f t="shared" si="8"/>
        <v>0.27000000000003865</v>
      </c>
      <c r="R134" s="8">
        <f t="shared" si="9"/>
        <v>-1.0700000000000003</v>
      </c>
      <c r="S134" s="8">
        <f t="shared" si="10"/>
        <v>0</v>
      </c>
      <c r="T134" s="8">
        <f t="shared" si="11"/>
        <v>-0.79999999999995453</v>
      </c>
      <c r="U134" s="5" t="s">
        <v>476</v>
      </c>
      <c r="V134" s="5" t="s">
        <v>28</v>
      </c>
      <c r="W134" s="5" t="s">
        <v>477</v>
      </c>
      <c r="X134" s="5" t="s">
        <v>475</v>
      </c>
    </row>
    <row r="135" spans="1:24" x14ac:dyDescent="0.35">
      <c r="A135" s="5" t="s">
        <v>471</v>
      </c>
      <c r="B135" s="5" t="s">
        <v>28</v>
      </c>
      <c r="C135" s="5" t="s">
        <v>472</v>
      </c>
      <c r="D135" s="11" t="s">
        <v>450</v>
      </c>
      <c r="E135" s="5">
        <v>233.87</v>
      </c>
      <c r="F135" s="5">
        <v>25.08</v>
      </c>
      <c r="G135" s="5">
        <v>0</v>
      </c>
      <c r="H135" s="5">
        <v>258.95</v>
      </c>
      <c r="I135" s="5">
        <v>228.9</v>
      </c>
      <c r="J135" s="5">
        <v>31.049999999999997</v>
      </c>
      <c r="K135" s="5">
        <v>9</v>
      </c>
      <c r="L135" s="5">
        <v>268.95</v>
      </c>
      <c r="M135" s="5">
        <v>229.27</v>
      </c>
      <c r="N135" s="5">
        <v>27.23</v>
      </c>
      <c r="O135" s="5">
        <v>0</v>
      </c>
      <c r="P135" s="7">
        <v>256.5</v>
      </c>
      <c r="Q135" s="8">
        <f t="shared" si="8"/>
        <v>0.37000000000000455</v>
      </c>
      <c r="R135" s="8">
        <f t="shared" si="9"/>
        <v>-3.8199999999999967</v>
      </c>
      <c r="S135" s="8">
        <f t="shared" si="10"/>
        <v>-9</v>
      </c>
      <c r="T135" s="8">
        <f t="shared" si="11"/>
        <v>-12.449999999999989</v>
      </c>
      <c r="U135" s="5" t="s">
        <v>471</v>
      </c>
      <c r="V135" s="5" t="s">
        <v>28</v>
      </c>
      <c r="W135" s="5" t="s">
        <v>472</v>
      </c>
      <c r="X135" s="5" t="s">
        <v>450</v>
      </c>
    </row>
    <row r="136" spans="1:24" x14ac:dyDescent="0.35">
      <c r="A136" s="5" t="s">
        <v>361</v>
      </c>
      <c r="B136" s="5" t="s">
        <v>60</v>
      </c>
      <c r="C136" s="5" t="s">
        <v>362</v>
      </c>
      <c r="D136" s="11" t="s">
        <v>360</v>
      </c>
      <c r="E136" s="5">
        <v>94.49</v>
      </c>
      <c r="F136" s="5">
        <v>26.26</v>
      </c>
      <c r="G136" s="5">
        <v>2</v>
      </c>
      <c r="H136" s="5">
        <v>122.75</v>
      </c>
      <c r="I136" s="5">
        <v>95</v>
      </c>
      <c r="J136" s="5">
        <v>28</v>
      </c>
      <c r="K136" s="5">
        <v>2</v>
      </c>
      <c r="L136" s="5">
        <v>125</v>
      </c>
      <c r="M136" s="5">
        <v>95.47</v>
      </c>
      <c r="N136" s="5">
        <v>26.53</v>
      </c>
      <c r="O136" s="5">
        <v>2</v>
      </c>
      <c r="P136" s="7">
        <v>124</v>
      </c>
      <c r="Q136" s="8">
        <f t="shared" si="8"/>
        <v>0.46999999999999886</v>
      </c>
      <c r="R136" s="8">
        <f t="shared" si="9"/>
        <v>-1.4699999999999989</v>
      </c>
      <c r="S136" s="8">
        <f t="shared" si="10"/>
        <v>0</v>
      </c>
      <c r="T136" s="8">
        <f t="shared" si="11"/>
        <v>-1</v>
      </c>
      <c r="U136" s="5" t="s">
        <v>361</v>
      </c>
      <c r="V136" s="5" t="s">
        <v>60</v>
      </c>
      <c r="W136" s="5" t="s">
        <v>362</v>
      </c>
      <c r="X136" s="5" t="s">
        <v>360</v>
      </c>
    </row>
    <row r="137" spans="1:24" x14ac:dyDescent="0.35">
      <c r="A137" s="5" t="s">
        <v>373</v>
      </c>
      <c r="B137" s="5" t="s">
        <v>28</v>
      </c>
      <c r="C137" s="5" t="s">
        <v>374</v>
      </c>
      <c r="D137" s="11" t="s">
        <v>342</v>
      </c>
      <c r="E137" s="5">
        <v>395.69</v>
      </c>
      <c r="F137" s="5">
        <v>42.21</v>
      </c>
      <c r="G137" s="5">
        <v>10</v>
      </c>
      <c r="H137" s="5">
        <v>447.9</v>
      </c>
      <c r="I137" s="5">
        <v>384.5</v>
      </c>
      <c r="J137" s="5">
        <v>53.4</v>
      </c>
      <c r="K137" s="5">
        <v>10</v>
      </c>
      <c r="L137" s="5">
        <v>447.9</v>
      </c>
      <c r="M137" s="5">
        <v>385.17999999999995</v>
      </c>
      <c r="N137" s="5">
        <v>47.22</v>
      </c>
      <c r="O137" s="5">
        <v>10</v>
      </c>
      <c r="P137" s="7">
        <v>442.4</v>
      </c>
      <c r="Q137" s="8">
        <f t="shared" si="8"/>
        <v>0.67999999999994998</v>
      </c>
      <c r="R137" s="8">
        <f t="shared" si="9"/>
        <v>-6.18</v>
      </c>
      <c r="S137" s="8">
        <f t="shared" si="10"/>
        <v>0</v>
      </c>
      <c r="T137" s="8">
        <f t="shared" si="11"/>
        <v>-5.5</v>
      </c>
      <c r="U137" s="5" t="s">
        <v>373</v>
      </c>
      <c r="V137" s="5" t="s">
        <v>28</v>
      </c>
      <c r="W137" s="5" t="s">
        <v>374</v>
      </c>
      <c r="X137" s="5" t="s">
        <v>342</v>
      </c>
    </row>
    <row r="138" spans="1:24" x14ac:dyDescent="0.35">
      <c r="A138" s="5" t="s">
        <v>208</v>
      </c>
      <c r="B138" s="5" t="s">
        <v>60</v>
      </c>
      <c r="C138" s="5" t="s">
        <v>158</v>
      </c>
      <c r="D138" s="11" t="s">
        <v>209</v>
      </c>
      <c r="E138" s="5">
        <v>79.819999999999993</v>
      </c>
      <c r="F138" s="5">
        <v>21.43</v>
      </c>
      <c r="G138" s="5">
        <v>2</v>
      </c>
      <c r="H138" s="5">
        <v>103.25</v>
      </c>
      <c r="I138" s="5">
        <v>80</v>
      </c>
      <c r="J138" s="5">
        <v>22.5</v>
      </c>
      <c r="K138" s="5">
        <v>2</v>
      </c>
      <c r="L138" s="5">
        <v>104.5</v>
      </c>
      <c r="M138" s="5">
        <v>80.81</v>
      </c>
      <c r="N138" s="5">
        <v>21.69</v>
      </c>
      <c r="O138" s="5">
        <v>2</v>
      </c>
      <c r="P138" s="7">
        <v>104.5</v>
      </c>
      <c r="Q138" s="8">
        <f t="shared" si="8"/>
        <v>0.81000000000000227</v>
      </c>
      <c r="R138" s="8">
        <f t="shared" si="9"/>
        <v>-0.80999999999999872</v>
      </c>
      <c r="S138" s="8">
        <f t="shared" si="10"/>
        <v>0</v>
      </c>
      <c r="T138" s="8">
        <f t="shared" si="11"/>
        <v>0</v>
      </c>
      <c r="U138" s="5" t="s">
        <v>208</v>
      </c>
      <c r="V138" s="5" t="s">
        <v>60</v>
      </c>
      <c r="W138" s="5" t="s">
        <v>158</v>
      </c>
      <c r="X138" s="5" t="s">
        <v>209</v>
      </c>
    </row>
    <row r="139" spans="1:24" x14ac:dyDescent="0.35">
      <c r="A139" s="5" t="s">
        <v>235</v>
      </c>
      <c r="B139" s="5" t="s">
        <v>50</v>
      </c>
      <c r="C139" s="5" t="s">
        <v>236</v>
      </c>
      <c r="D139" s="11" t="s">
        <v>237</v>
      </c>
      <c r="E139" s="5">
        <v>1313.4</v>
      </c>
      <c r="F139" s="5">
        <v>271.27</v>
      </c>
      <c r="G139" s="5">
        <v>33</v>
      </c>
      <c r="H139" s="5">
        <v>1617.67</v>
      </c>
      <c r="I139" s="5">
        <v>1274.18</v>
      </c>
      <c r="J139" s="5">
        <v>317.49</v>
      </c>
      <c r="K139" s="5">
        <v>31.5</v>
      </c>
      <c r="L139" s="5">
        <v>1623.17</v>
      </c>
      <c r="M139" s="5">
        <v>1275</v>
      </c>
      <c r="N139" s="5">
        <v>295.33</v>
      </c>
      <c r="O139" s="5">
        <v>28</v>
      </c>
      <c r="P139" s="7">
        <v>1598.33</v>
      </c>
      <c r="Q139" s="8">
        <f t="shared" si="8"/>
        <v>0.81999999999993634</v>
      </c>
      <c r="R139" s="8">
        <f t="shared" si="9"/>
        <v>-22.160000000000025</v>
      </c>
      <c r="S139" s="8">
        <f t="shared" si="10"/>
        <v>-3.5</v>
      </c>
      <c r="T139" s="8">
        <f t="shared" si="11"/>
        <v>-24.840000000000146</v>
      </c>
      <c r="U139" s="5" t="s">
        <v>235</v>
      </c>
      <c r="V139" s="5" t="s">
        <v>50</v>
      </c>
      <c r="W139" s="5" t="s">
        <v>236</v>
      </c>
      <c r="X139" s="5" t="s">
        <v>237</v>
      </c>
    </row>
    <row r="140" spans="1:24" x14ac:dyDescent="0.35">
      <c r="A140" s="5" t="s">
        <v>30</v>
      </c>
      <c r="B140" s="5" t="s">
        <v>31</v>
      </c>
      <c r="C140" s="5" t="s">
        <v>32</v>
      </c>
      <c r="D140" s="11" t="s">
        <v>33</v>
      </c>
      <c r="E140" s="5">
        <v>1673.51</v>
      </c>
      <c r="F140" s="5">
        <v>234.47</v>
      </c>
      <c r="G140" s="5">
        <v>33</v>
      </c>
      <c r="H140" s="5">
        <v>1940.98</v>
      </c>
      <c r="I140" s="5">
        <v>1665.87</v>
      </c>
      <c r="J140" s="5">
        <v>266.61</v>
      </c>
      <c r="K140" s="5">
        <v>27</v>
      </c>
      <c r="L140" s="5">
        <v>1959.48</v>
      </c>
      <c r="M140" s="5">
        <v>1667</v>
      </c>
      <c r="N140" s="5">
        <v>233.57</v>
      </c>
      <c r="O140" s="5">
        <v>33</v>
      </c>
      <c r="P140" s="7">
        <v>1933.57</v>
      </c>
      <c r="Q140" s="8">
        <f t="shared" si="8"/>
        <v>1.1300000000001091</v>
      </c>
      <c r="R140" s="8">
        <f t="shared" si="9"/>
        <v>-33.04000000000002</v>
      </c>
      <c r="S140" s="8">
        <f t="shared" si="10"/>
        <v>6</v>
      </c>
      <c r="T140" s="8">
        <f t="shared" si="11"/>
        <v>-25.910000000000082</v>
      </c>
      <c r="U140" s="5" t="s">
        <v>30</v>
      </c>
      <c r="V140" s="5" t="s">
        <v>31</v>
      </c>
      <c r="W140" s="5" t="s">
        <v>32</v>
      </c>
      <c r="X140" s="5" t="s">
        <v>33</v>
      </c>
    </row>
    <row r="141" spans="1:24" x14ac:dyDescent="0.35">
      <c r="A141" s="5" t="s">
        <v>228</v>
      </c>
      <c r="B141" s="5" t="s">
        <v>82</v>
      </c>
      <c r="C141" s="5" t="s">
        <v>229</v>
      </c>
      <c r="D141" s="11" t="s">
        <v>230</v>
      </c>
      <c r="E141" s="5">
        <v>579.9</v>
      </c>
      <c r="F141" s="5">
        <v>77</v>
      </c>
      <c r="G141" s="5">
        <v>7</v>
      </c>
      <c r="H141" s="5">
        <v>663.9</v>
      </c>
      <c r="I141" s="5">
        <v>594.5</v>
      </c>
      <c r="J141" s="5">
        <v>62.4</v>
      </c>
      <c r="K141" s="5">
        <v>7</v>
      </c>
      <c r="L141" s="5">
        <v>663.9</v>
      </c>
      <c r="M141" s="5">
        <v>596.16999999999996</v>
      </c>
      <c r="N141" s="5">
        <v>70.75</v>
      </c>
      <c r="O141" s="5">
        <v>7</v>
      </c>
      <c r="P141" s="7">
        <v>673.92</v>
      </c>
      <c r="Q141" s="8">
        <f t="shared" si="8"/>
        <v>1.6699999999999591</v>
      </c>
      <c r="R141" s="8">
        <f t="shared" si="9"/>
        <v>8.3500000000000014</v>
      </c>
      <c r="S141" s="8">
        <f t="shared" si="10"/>
        <v>0</v>
      </c>
      <c r="T141" s="8">
        <f t="shared" si="11"/>
        <v>10.019999999999982</v>
      </c>
      <c r="U141" s="5" t="s">
        <v>228</v>
      </c>
      <c r="V141" s="5" t="s">
        <v>82</v>
      </c>
      <c r="W141" s="5" t="s">
        <v>229</v>
      </c>
      <c r="X141" s="5" t="s">
        <v>230</v>
      </c>
    </row>
    <row r="142" spans="1:24" x14ac:dyDescent="0.35">
      <c r="A142" s="5" t="s">
        <v>11</v>
      </c>
      <c r="B142" s="5" t="s">
        <v>12</v>
      </c>
      <c r="C142" s="5" t="s">
        <v>13</v>
      </c>
      <c r="D142" s="11" t="s">
        <v>14</v>
      </c>
      <c r="E142" s="5">
        <v>241.3</v>
      </c>
      <c r="F142" s="5">
        <v>27.7</v>
      </c>
      <c r="G142" s="5">
        <v>0</v>
      </c>
      <c r="H142" s="5">
        <v>269</v>
      </c>
      <c r="I142" s="5">
        <v>239</v>
      </c>
      <c r="J142" s="5">
        <v>31</v>
      </c>
      <c r="K142" s="5">
        <v>0</v>
      </c>
      <c r="L142" s="5">
        <v>270</v>
      </c>
      <c r="M142" s="5">
        <v>241.3</v>
      </c>
      <c r="N142" s="5">
        <v>27.7</v>
      </c>
      <c r="O142" s="5">
        <v>0</v>
      </c>
      <c r="P142" s="7">
        <v>269</v>
      </c>
      <c r="Q142" s="8">
        <f t="shared" si="8"/>
        <v>2.3000000000000114</v>
      </c>
      <c r="R142" s="8">
        <f t="shared" si="9"/>
        <v>-3.3000000000000007</v>
      </c>
      <c r="S142" s="8">
        <f t="shared" si="10"/>
        <v>0</v>
      </c>
      <c r="T142" s="8">
        <f t="shared" si="11"/>
        <v>-1</v>
      </c>
      <c r="U142" s="5" t="s">
        <v>11</v>
      </c>
      <c r="V142" s="5" t="s">
        <v>12</v>
      </c>
      <c r="W142" s="5" t="s">
        <v>13</v>
      </c>
      <c r="X142" s="5" t="s">
        <v>14</v>
      </c>
    </row>
    <row r="143" spans="1:24" x14ac:dyDescent="0.35">
      <c r="A143" s="5" t="s">
        <v>354</v>
      </c>
      <c r="B143" s="5" t="s">
        <v>82</v>
      </c>
      <c r="C143" s="5" t="s">
        <v>355</v>
      </c>
      <c r="D143" s="11" t="s">
        <v>332</v>
      </c>
      <c r="E143" s="5">
        <v>806.12</v>
      </c>
      <c r="F143" s="5">
        <v>126.62</v>
      </c>
      <c r="G143" s="5">
        <v>7</v>
      </c>
      <c r="H143" s="5">
        <v>939.74</v>
      </c>
      <c r="I143" s="5">
        <v>796.5</v>
      </c>
      <c r="J143" s="5">
        <v>136.24</v>
      </c>
      <c r="K143" s="5">
        <v>7</v>
      </c>
      <c r="L143" s="5">
        <v>939.74</v>
      </c>
      <c r="M143" s="5">
        <v>798.98</v>
      </c>
      <c r="N143" s="5">
        <v>131.05000000000001</v>
      </c>
      <c r="O143" s="5">
        <v>7</v>
      </c>
      <c r="P143" s="7">
        <v>937.03</v>
      </c>
      <c r="Q143" s="8">
        <f t="shared" si="8"/>
        <v>2.4800000000000182</v>
      </c>
      <c r="R143" s="8">
        <f t="shared" si="9"/>
        <v>-5.1899999999999977</v>
      </c>
      <c r="S143" s="8">
        <f t="shared" si="10"/>
        <v>0</v>
      </c>
      <c r="T143" s="8">
        <f t="shared" si="11"/>
        <v>-2.7100000000000364</v>
      </c>
      <c r="U143" s="5" t="s">
        <v>354</v>
      </c>
      <c r="V143" s="5" t="s">
        <v>82</v>
      </c>
      <c r="W143" s="5" t="s">
        <v>355</v>
      </c>
      <c r="X143" s="5" t="s">
        <v>332</v>
      </c>
    </row>
    <row r="144" spans="1:24" x14ac:dyDescent="0.35">
      <c r="A144" s="5" t="s">
        <v>315</v>
      </c>
      <c r="B144" s="5" t="s">
        <v>28</v>
      </c>
      <c r="C144" s="5" t="s">
        <v>316</v>
      </c>
      <c r="D144" s="11" t="s">
        <v>299</v>
      </c>
      <c r="E144" s="5">
        <v>570.12</v>
      </c>
      <c r="F144" s="5">
        <v>49.93</v>
      </c>
      <c r="G144" s="5">
        <v>14</v>
      </c>
      <c r="H144" s="5">
        <v>634.04999999999995</v>
      </c>
      <c r="I144" s="5">
        <v>570</v>
      </c>
      <c r="J144" s="5">
        <v>59.05</v>
      </c>
      <c r="K144" s="5">
        <v>14</v>
      </c>
      <c r="L144" s="5">
        <v>643.04999999999995</v>
      </c>
      <c r="M144" s="5">
        <v>572.66000000000008</v>
      </c>
      <c r="N144" s="5">
        <v>55.54</v>
      </c>
      <c r="O144" s="5">
        <v>23</v>
      </c>
      <c r="P144" s="7">
        <v>651.20000000000005</v>
      </c>
      <c r="Q144" s="8">
        <f t="shared" si="8"/>
        <v>2.6600000000000819</v>
      </c>
      <c r="R144" s="8">
        <f t="shared" si="9"/>
        <v>-3.509999999999998</v>
      </c>
      <c r="S144" s="8">
        <f t="shared" si="10"/>
        <v>9</v>
      </c>
      <c r="T144" s="8">
        <f t="shared" si="11"/>
        <v>8.1500000000000909</v>
      </c>
      <c r="U144" s="5" t="s">
        <v>315</v>
      </c>
      <c r="V144" s="5" t="s">
        <v>28</v>
      </c>
      <c r="W144" s="5" t="s">
        <v>316</v>
      </c>
      <c r="X144" s="5" t="s">
        <v>299</v>
      </c>
    </row>
    <row r="145" spans="1:24" x14ac:dyDescent="0.35">
      <c r="A145" s="5" t="s">
        <v>411</v>
      </c>
      <c r="B145" s="5" t="s">
        <v>12</v>
      </c>
      <c r="C145" s="5" t="s">
        <v>412</v>
      </c>
      <c r="D145" s="11" t="s">
        <v>413</v>
      </c>
      <c r="E145" s="5">
        <v>185.23</v>
      </c>
      <c r="F145" s="5">
        <v>7.77</v>
      </c>
      <c r="G145" s="5">
        <v>0</v>
      </c>
      <c r="H145" s="5">
        <v>193</v>
      </c>
      <c r="I145" s="5">
        <v>184</v>
      </c>
      <c r="J145" s="5">
        <v>12</v>
      </c>
      <c r="K145" s="5">
        <v>0</v>
      </c>
      <c r="L145" s="5">
        <v>196</v>
      </c>
      <c r="M145" s="5">
        <v>187</v>
      </c>
      <c r="N145" s="5">
        <v>6</v>
      </c>
      <c r="O145" s="5">
        <v>0</v>
      </c>
      <c r="P145" s="7">
        <v>193</v>
      </c>
      <c r="Q145" s="8">
        <f t="shared" si="8"/>
        <v>3</v>
      </c>
      <c r="R145" s="8">
        <f t="shared" si="9"/>
        <v>-6</v>
      </c>
      <c r="S145" s="8">
        <f t="shared" si="10"/>
        <v>0</v>
      </c>
      <c r="T145" s="8">
        <f t="shared" si="11"/>
        <v>-3</v>
      </c>
      <c r="U145" s="5" t="s">
        <v>411</v>
      </c>
      <c r="V145" s="5" t="s">
        <v>12</v>
      </c>
      <c r="W145" s="5" t="s">
        <v>412</v>
      </c>
      <c r="X145" s="5" t="s">
        <v>413</v>
      </c>
    </row>
    <row r="146" spans="1:24" x14ac:dyDescent="0.35">
      <c r="A146" s="5" t="s">
        <v>264</v>
      </c>
      <c r="B146" s="5" t="s">
        <v>265</v>
      </c>
      <c r="C146" s="5" t="s">
        <v>266</v>
      </c>
      <c r="D146" s="11" t="s">
        <v>263</v>
      </c>
      <c r="E146" s="5">
        <v>172.26</v>
      </c>
      <c r="F146" s="5">
        <v>10.74</v>
      </c>
      <c r="G146" s="5">
        <v>0</v>
      </c>
      <c r="H146" s="5">
        <v>183</v>
      </c>
      <c r="I146" s="5">
        <v>166</v>
      </c>
      <c r="J146" s="5">
        <v>17</v>
      </c>
      <c r="K146" s="5">
        <v>0</v>
      </c>
      <c r="L146" s="5">
        <v>183</v>
      </c>
      <c r="M146" s="5">
        <v>169.13</v>
      </c>
      <c r="N146" s="5">
        <v>13.87</v>
      </c>
      <c r="O146" s="5">
        <v>0</v>
      </c>
      <c r="P146" s="7">
        <v>183</v>
      </c>
      <c r="Q146" s="8">
        <f t="shared" si="8"/>
        <v>3.1299999999999955</v>
      </c>
      <c r="R146" s="8">
        <f t="shared" si="9"/>
        <v>-3.1300000000000008</v>
      </c>
      <c r="S146" s="8">
        <f t="shared" si="10"/>
        <v>0</v>
      </c>
      <c r="T146" s="8">
        <f t="shared" si="11"/>
        <v>0</v>
      </c>
      <c r="U146" s="5" t="s">
        <v>264</v>
      </c>
      <c r="V146" s="5" t="s">
        <v>265</v>
      </c>
      <c r="W146" s="5" t="s">
        <v>266</v>
      </c>
      <c r="X146" s="5" t="s">
        <v>263</v>
      </c>
    </row>
    <row r="147" spans="1:24" x14ac:dyDescent="0.35">
      <c r="A147" s="5" t="s">
        <v>439</v>
      </c>
      <c r="B147" s="5" t="s">
        <v>56</v>
      </c>
      <c r="C147" s="5" t="s">
        <v>438</v>
      </c>
      <c r="D147" s="11" t="s">
        <v>436</v>
      </c>
      <c r="E147" s="5">
        <v>643.4</v>
      </c>
      <c r="F147" s="5">
        <v>105.6</v>
      </c>
      <c r="G147" s="5">
        <v>17</v>
      </c>
      <c r="H147" s="5">
        <v>766</v>
      </c>
      <c r="I147" s="5">
        <v>614.5</v>
      </c>
      <c r="J147" s="5">
        <v>134.5</v>
      </c>
      <c r="K147" s="5">
        <v>17</v>
      </c>
      <c r="L147" s="5">
        <v>766</v>
      </c>
      <c r="M147" s="5">
        <v>617.79</v>
      </c>
      <c r="N147" s="5">
        <v>117.79</v>
      </c>
      <c r="O147" s="5">
        <v>16</v>
      </c>
      <c r="P147" s="7">
        <v>751.57999999999993</v>
      </c>
      <c r="Q147" s="8">
        <f t="shared" si="8"/>
        <v>3.2899999999999636</v>
      </c>
      <c r="R147" s="8">
        <f t="shared" si="9"/>
        <v>-16.709999999999994</v>
      </c>
      <c r="S147" s="8">
        <f t="shared" si="10"/>
        <v>-1</v>
      </c>
      <c r="T147" s="8">
        <f t="shared" si="11"/>
        <v>-14.420000000000073</v>
      </c>
      <c r="U147" s="5" t="s">
        <v>439</v>
      </c>
      <c r="V147" s="5" t="s">
        <v>56</v>
      </c>
      <c r="W147" s="5" t="s">
        <v>438</v>
      </c>
      <c r="X147" s="5" t="s">
        <v>436</v>
      </c>
    </row>
    <row r="148" spans="1:24" x14ac:dyDescent="0.35">
      <c r="A148" s="5" t="s">
        <v>585</v>
      </c>
      <c r="B148" s="5" t="s">
        <v>28</v>
      </c>
      <c r="C148" s="5" t="s">
        <v>586</v>
      </c>
      <c r="D148" s="11" t="s">
        <v>538</v>
      </c>
      <c r="E148" s="5">
        <v>601.40999999999985</v>
      </c>
      <c r="F148" s="5">
        <v>96.7</v>
      </c>
      <c r="G148" s="5">
        <v>10</v>
      </c>
      <c r="H148" s="5">
        <v>708.1099999999999</v>
      </c>
      <c r="I148" s="5">
        <v>582.89999999999986</v>
      </c>
      <c r="J148" s="5">
        <v>115.21000000000001</v>
      </c>
      <c r="K148" s="5">
        <v>10</v>
      </c>
      <c r="L148" s="5">
        <v>708.1099999999999</v>
      </c>
      <c r="M148" s="5">
        <v>586.2600000000001</v>
      </c>
      <c r="N148" s="5">
        <v>104.92</v>
      </c>
      <c r="O148" s="5">
        <v>10</v>
      </c>
      <c r="P148" s="7">
        <v>701.18000000000006</v>
      </c>
      <c r="Q148" s="8">
        <f t="shared" si="8"/>
        <v>3.360000000000241</v>
      </c>
      <c r="R148" s="8">
        <f t="shared" si="9"/>
        <v>-10.290000000000006</v>
      </c>
      <c r="S148" s="8">
        <f t="shared" si="10"/>
        <v>0</v>
      </c>
      <c r="T148" s="8">
        <f t="shared" si="11"/>
        <v>-6.9299999999998363</v>
      </c>
      <c r="U148" s="5" t="s">
        <v>585</v>
      </c>
      <c r="V148" s="5" t="s">
        <v>28</v>
      </c>
      <c r="W148" s="5" t="s">
        <v>586</v>
      </c>
      <c r="X148" s="5" t="s">
        <v>538</v>
      </c>
    </row>
    <row r="149" spans="1:24" x14ac:dyDescent="0.35">
      <c r="A149" s="5" t="s">
        <v>53</v>
      </c>
      <c r="B149" s="5" t="s">
        <v>28</v>
      </c>
      <c r="C149" s="5" t="s">
        <v>54</v>
      </c>
      <c r="D149" s="11" t="s">
        <v>52</v>
      </c>
      <c r="E149" s="5">
        <v>301.14999999999998</v>
      </c>
      <c r="F149" s="5">
        <v>29.78</v>
      </c>
      <c r="G149" s="5">
        <v>0</v>
      </c>
      <c r="H149" s="5">
        <v>330.92999999999995</v>
      </c>
      <c r="I149" s="5">
        <v>300</v>
      </c>
      <c r="J149" s="5">
        <v>30.93</v>
      </c>
      <c r="K149" s="5">
        <v>0</v>
      </c>
      <c r="L149" s="5">
        <v>330.93</v>
      </c>
      <c r="M149" s="5">
        <v>303.43</v>
      </c>
      <c r="N149" s="5">
        <v>47.57</v>
      </c>
      <c r="O149" s="5">
        <v>0</v>
      </c>
      <c r="P149" s="7">
        <v>351</v>
      </c>
      <c r="Q149" s="8">
        <f t="shared" si="8"/>
        <v>3.4300000000000068</v>
      </c>
      <c r="R149" s="8">
        <f t="shared" si="9"/>
        <v>16.64</v>
      </c>
      <c r="S149" s="8">
        <f t="shared" si="10"/>
        <v>0</v>
      </c>
      <c r="T149" s="8">
        <f t="shared" si="11"/>
        <v>20.069999999999993</v>
      </c>
      <c r="U149" s="5" t="s">
        <v>53</v>
      </c>
      <c r="V149" s="5" t="s">
        <v>28</v>
      </c>
      <c r="W149" s="5" t="s">
        <v>54</v>
      </c>
      <c r="X149" s="5" t="s">
        <v>52</v>
      </c>
    </row>
    <row r="150" spans="1:24" x14ac:dyDescent="0.35">
      <c r="A150" s="5" t="s">
        <v>297</v>
      </c>
      <c r="B150" s="5" t="s">
        <v>50</v>
      </c>
      <c r="C150" s="5" t="s">
        <v>298</v>
      </c>
      <c r="D150" s="11" t="s">
        <v>299</v>
      </c>
      <c r="E150" s="5">
        <v>1457.78</v>
      </c>
      <c r="F150" s="5">
        <v>195.16</v>
      </c>
      <c r="G150" s="5">
        <v>20</v>
      </c>
      <c r="H150" s="5">
        <v>1672.94</v>
      </c>
      <c r="I150" s="5">
        <v>1472.1299999999999</v>
      </c>
      <c r="J150" s="5">
        <v>186.31</v>
      </c>
      <c r="K150" s="5">
        <v>20</v>
      </c>
      <c r="L150" s="5">
        <v>1678.4399999999998</v>
      </c>
      <c r="M150" s="5">
        <v>1475.67</v>
      </c>
      <c r="N150" s="5">
        <v>192.12</v>
      </c>
      <c r="O150" s="5">
        <v>20</v>
      </c>
      <c r="P150" s="7">
        <v>1687.79</v>
      </c>
      <c r="Q150" s="8">
        <f t="shared" si="8"/>
        <v>3.540000000000191</v>
      </c>
      <c r="R150" s="8">
        <f t="shared" si="9"/>
        <v>5.8100000000000023</v>
      </c>
      <c r="S150" s="8">
        <f t="shared" si="10"/>
        <v>0</v>
      </c>
      <c r="T150" s="8">
        <f t="shared" si="11"/>
        <v>9.3500000000001364</v>
      </c>
      <c r="U150" s="5" t="s">
        <v>297</v>
      </c>
      <c r="V150" s="5" t="s">
        <v>50</v>
      </c>
      <c r="W150" s="5" t="s">
        <v>298</v>
      </c>
      <c r="X150" s="5" t="s">
        <v>299</v>
      </c>
    </row>
    <row r="151" spans="1:24" x14ac:dyDescent="0.35">
      <c r="A151" s="5" t="s">
        <v>159</v>
      </c>
      <c r="B151" s="5" t="s">
        <v>31</v>
      </c>
      <c r="C151" s="5" t="s">
        <v>160</v>
      </c>
      <c r="D151" s="11" t="s">
        <v>161</v>
      </c>
      <c r="E151" s="5">
        <v>1377.25</v>
      </c>
      <c r="F151" s="5">
        <v>187.99</v>
      </c>
      <c r="G151" s="5">
        <v>20</v>
      </c>
      <c r="H151" s="5">
        <v>1585.24</v>
      </c>
      <c r="I151" s="5">
        <v>1376.25</v>
      </c>
      <c r="J151" s="5">
        <v>200.27</v>
      </c>
      <c r="K151" s="5">
        <v>20</v>
      </c>
      <c r="L151" s="5">
        <v>1596.52</v>
      </c>
      <c r="M151" s="5">
        <v>1380.1000000000001</v>
      </c>
      <c r="N151" s="5">
        <v>189.05</v>
      </c>
      <c r="O151" s="5">
        <v>25</v>
      </c>
      <c r="P151" s="7">
        <v>1594.15</v>
      </c>
      <c r="Q151" s="8">
        <f t="shared" si="8"/>
        <v>3.8500000000001364</v>
      </c>
      <c r="R151" s="8">
        <f t="shared" si="9"/>
        <v>-11.219999999999999</v>
      </c>
      <c r="S151" s="8">
        <f t="shared" si="10"/>
        <v>5</v>
      </c>
      <c r="T151" s="8">
        <f t="shared" si="11"/>
        <v>-2.3699999999998909</v>
      </c>
      <c r="U151" s="5" t="s">
        <v>159</v>
      </c>
      <c r="V151" s="5" t="s">
        <v>31</v>
      </c>
      <c r="W151" s="5" t="s">
        <v>160</v>
      </c>
      <c r="X151" s="5" t="s">
        <v>161</v>
      </c>
    </row>
    <row r="152" spans="1:24" x14ac:dyDescent="0.35">
      <c r="A152" s="5" t="s">
        <v>454</v>
      </c>
      <c r="B152" s="5" t="s">
        <v>28</v>
      </c>
      <c r="C152" s="5" t="s">
        <v>455</v>
      </c>
      <c r="D152" s="11" t="s">
        <v>453</v>
      </c>
      <c r="E152" s="5">
        <v>117.11</v>
      </c>
      <c r="F152" s="5">
        <v>22.08</v>
      </c>
      <c r="G152" s="5">
        <v>1</v>
      </c>
      <c r="H152" s="5">
        <v>140.19</v>
      </c>
      <c r="I152" s="5">
        <v>110.5</v>
      </c>
      <c r="J152" s="5">
        <v>29.689999999999998</v>
      </c>
      <c r="K152" s="5">
        <v>1</v>
      </c>
      <c r="L152" s="5">
        <v>141.19</v>
      </c>
      <c r="M152" s="5">
        <v>114.67000000000002</v>
      </c>
      <c r="N152" s="5">
        <v>26.06</v>
      </c>
      <c r="O152" s="5">
        <v>1</v>
      </c>
      <c r="P152" s="7">
        <v>141.73000000000002</v>
      </c>
      <c r="Q152" s="8">
        <f t="shared" si="8"/>
        <v>4.1700000000000159</v>
      </c>
      <c r="R152" s="8">
        <f t="shared" si="9"/>
        <v>-3.629999999999999</v>
      </c>
      <c r="S152" s="8">
        <f t="shared" si="10"/>
        <v>0</v>
      </c>
      <c r="T152" s="8">
        <f t="shared" si="11"/>
        <v>0.54000000000002046</v>
      </c>
      <c r="U152" s="5" t="s">
        <v>454</v>
      </c>
      <c r="V152" s="5" t="s">
        <v>28</v>
      </c>
      <c r="W152" s="5" t="s">
        <v>455</v>
      </c>
      <c r="X152" s="5" t="s">
        <v>453</v>
      </c>
    </row>
    <row r="153" spans="1:24" x14ac:dyDescent="0.35">
      <c r="A153" s="5" t="s">
        <v>580</v>
      </c>
      <c r="B153" s="5" t="s">
        <v>28</v>
      </c>
      <c r="C153" s="5" t="s">
        <v>581</v>
      </c>
      <c r="D153" s="11" t="s">
        <v>582</v>
      </c>
      <c r="E153" s="5">
        <v>295.05</v>
      </c>
      <c r="F153" s="5">
        <v>28.84</v>
      </c>
      <c r="G153" s="5">
        <v>0</v>
      </c>
      <c r="H153" s="5">
        <v>323.89</v>
      </c>
      <c r="I153" s="5">
        <v>297.40000000000003</v>
      </c>
      <c r="J153" s="5">
        <v>30.6</v>
      </c>
      <c r="K153" s="5">
        <v>0</v>
      </c>
      <c r="L153" s="5">
        <v>328.00000000000006</v>
      </c>
      <c r="M153" s="5">
        <v>301.73</v>
      </c>
      <c r="N153" s="5">
        <v>30.27</v>
      </c>
      <c r="O153" s="5">
        <v>0</v>
      </c>
      <c r="P153" s="7">
        <v>332</v>
      </c>
      <c r="Q153" s="8">
        <f t="shared" si="8"/>
        <v>4.3299999999999841</v>
      </c>
      <c r="R153" s="8">
        <f t="shared" si="9"/>
        <v>-0.33000000000000185</v>
      </c>
      <c r="S153" s="8">
        <f t="shared" si="10"/>
        <v>0</v>
      </c>
      <c r="T153" s="8">
        <f t="shared" si="11"/>
        <v>3.9999999999999432</v>
      </c>
      <c r="U153" s="5" t="s">
        <v>580</v>
      </c>
      <c r="V153" s="5" t="s">
        <v>28</v>
      </c>
      <c r="W153" s="5" t="s">
        <v>581</v>
      </c>
      <c r="X153" s="5" t="s">
        <v>582</v>
      </c>
    </row>
    <row r="154" spans="1:24" x14ac:dyDescent="0.35">
      <c r="A154" s="5" t="s">
        <v>561</v>
      </c>
      <c r="B154" s="5" t="s">
        <v>123</v>
      </c>
      <c r="C154" s="5" t="s">
        <v>447</v>
      </c>
      <c r="D154" s="11" t="s">
        <v>560</v>
      </c>
      <c r="E154" s="5">
        <v>60.16</v>
      </c>
      <c r="F154" s="5">
        <v>8.84</v>
      </c>
      <c r="G154" s="5">
        <v>0</v>
      </c>
      <c r="H154" s="5">
        <v>69</v>
      </c>
      <c r="I154" s="5">
        <v>51</v>
      </c>
      <c r="J154" s="5">
        <v>18</v>
      </c>
      <c r="K154" s="5">
        <v>0</v>
      </c>
      <c r="L154" s="5">
        <v>69</v>
      </c>
      <c r="M154" s="5">
        <v>55.58</v>
      </c>
      <c r="N154" s="5">
        <v>13.42</v>
      </c>
      <c r="O154" s="5">
        <v>0</v>
      </c>
      <c r="P154" s="7">
        <v>69</v>
      </c>
      <c r="Q154" s="8">
        <f t="shared" si="8"/>
        <v>4.5799999999999983</v>
      </c>
      <c r="R154" s="8">
        <f t="shared" si="9"/>
        <v>-4.58</v>
      </c>
      <c r="S154" s="8">
        <f t="shared" si="10"/>
        <v>0</v>
      </c>
      <c r="T154" s="8">
        <f t="shared" si="11"/>
        <v>0</v>
      </c>
      <c r="U154" s="5" t="s">
        <v>561</v>
      </c>
      <c r="V154" s="5" t="s">
        <v>123</v>
      </c>
      <c r="W154" s="5" t="s">
        <v>447</v>
      </c>
      <c r="X154" s="5" t="s">
        <v>560</v>
      </c>
    </row>
    <row r="155" spans="1:24" x14ac:dyDescent="0.35">
      <c r="A155" s="5" t="s">
        <v>463</v>
      </c>
      <c r="B155" s="5" t="s">
        <v>28</v>
      </c>
      <c r="C155" s="5" t="s">
        <v>464</v>
      </c>
      <c r="D155" s="11" t="s">
        <v>418</v>
      </c>
      <c r="E155" s="5">
        <v>402.98</v>
      </c>
      <c r="F155" s="5">
        <v>47.519999999999996</v>
      </c>
      <c r="G155" s="5">
        <v>14</v>
      </c>
      <c r="H155" s="5">
        <v>464.5</v>
      </c>
      <c r="I155" s="5">
        <v>420.15000000000003</v>
      </c>
      <c r="J155" s="5">
        <v>30.349999999999994</v>
      </c>
      <c r="K155" s="5">
        <v>20</v>
      </c>
      <c r="L155" s="5">
        <v>470.5</v>
      </c>
      <c r="M155" s="5">
        <v>425.28</v>
      </c>
      <c r="N155" s="5">
        <v>39.97</v>
      </c>
      <c r="O155" s="5">
        <v>14</v>
      </c>
      <c r="P155" s="7">
        <v>479.25</v>
      </c>
      <c r="Q155" s="8">
        <f t="shared" si="8"/>
        <v>5.1299999999999386</v>
      </c>
      <c r="R155" s="8">
        <f t="shared" si="9"/>
        <v>9.6200000000000045</v>
      </c>
      <c r="S155" s="8">
        <f t="shared" si="10"/>
        <v>-6</v>
      </c>
      <c r="T155" s="8">
        <f t="shared" si="11"/>
        <v>8.75</v>
      </c>
      <c r="U155" s="5" t="s">
        <v>463</v>
      </c>
      <c r="V155" s="5" t="s">
        <v>28</v>
      </c>
      <c r="W155" s="5" t="s">
        <v>464</v>
      </c>
      <c r="X155" s="5" t="s">
        <v>418</v>
      </c>
    </row>
    <row r="156" spans="1:24" x14ac:dyDescent="0.35">
      <c r="A156" s="5" t="s">
        <v>491</v>
      </c>
      <c r="B156" s="5" t="s">
        <v>28</v>
      </c>
      <c r="C156" s="5" t="s">
        <v>99</v>
      </c>
      <c r="D156" s="11" t="s">
        <v>425</v>
      </c>
      <c r="E156" s="5">
        <v>413.83000000000004</v>
      </c>
      <c r="F156" s="5">
        <v>50.38</v>
      </c>
      <c r="G156" s="5">
        <v>11</v>
      </c>
      <c r="H156" s="5">
        <v>475.21000000000004</v>
      </c>
      <c r="I156" s="5">
        <v>420.50000000000006</v>
      </c>
      <c r="J156" s="5">
        <v>43.71</v>
      </c>
      <c r="K156" s="5">
        <v>7</v>
      </c>
      <c r="L156" s="5">
        <v>471.21000000000004</v>
      </c>
      <c r="M156" s="5">
        <v>426.37000000000006</v>
      </c>
      <c r="N156" s="5">
        <v>47.83</v>
      </c>
      <c r="O156" s="5">
        <v>7</v>
      </c>
      <c r="P156" s="7">
        <v>481.20000000000005</v>
      </c>
      <c r="Q156" s="8">
        <f t="shared" si="8"/>
        <v>5.8700000000000045</v>
      </c>
      <c r="R156" s="8">
        <f t="shared" si="9"/>
        <v>4.1199999999999974</v>
      </c>
      <c r="S156" s="8">
        <f t="shared" si="10"/>
        <v>0</v>
      </c>
      <c r="T156" s="8">
        <f t="shared" si="11"/>
        <v>9.9900000000000091</v>
      </c>
      <c r="U156" s="5" t="s">
        <v>491</v>
      </c>
      <c r="V156" s="5" t="s">
        <v>28</v>
      </c>
      <c r="W156" s="5" t="s">
        <v>99</v>
      </c>
      <c r="X156" s="5" t="s">
        <v>425</v>
      </c>
    </row>
    <row r="157" spans="1:24" x14ac:dyDescent="0.35">
      <c r="A157" s="5" t="s">
        <v>105</v>
      </c>
      <c r="B157" s="5" t="s">
        <v>60</v>
      </c>
      <c r="C157" s="5" t="s">
        <v>106</v>
      </c>
      <c r="D157" s="11" t="s">
        <v>89</v>
      </c>
      <c r="E157" s="5">
        <v>109.02</v>
      </c>
      <c r="F157" s="5">
        <v>20.92</v>
      </c>
      <c r="G157" s="5">
        <v>3</v>
      </c>
      <c r="H157" s="5">
        <v>132.94</v>
      </c>
      <c r="I157" s="5">
        <v>104.5</v>
      </c>
      <c r="J157" s="5">
        <v>25.44</v>
      </c>
      <c r="K157" s="5">
        <v>3</v>
      </c>
      <c r="L157" s="5">
        <v>132.94</v>
      </c>
      <c r="M157" s="5">
        <v>110.43</v>
      </c>
      <c r="N157" s="5">
        <v>21.18</v>
      </c>
      <c r="O157" s="5">
        <v>3</v>
      </c>
      <c r="P157" s="7">
        <v>134.61000000000001</v>
      </c>
      <c r="Q157" s="8">
        <f t="shared" si="8"/>
        <v>5.9300000000000068</v>
      </c>
      <c r="R157" s="8">
        <f t="shared" si="9"/>
        <v>-4.2600000000000016</v>
      </c>
      <c r="S157" s="8">
        <f t="shared" si="10"/>
        <v>0</v>
      </c>
      <c r="T157" s="8">
        <f t="shared" si="11"/>
        <v>1.6700000000000159</v>
      </c>
      <c r="U157" s="5" t="s">
        <v>105</v>
      </c>
      <c r="V157" s="5" t="s">
        <v>60</v>
      </c>
      <c r="W157" s="5" t="s">
        <v>106</v>
      </c>
      <c r="X157" s="5" t="s">
        <v>89</v>
      </c>
    </row>
    <row r="158" spans="1:24" x14ac:dyDescent="0.35">
      <c r="A158" s="5" t="s">
        <v>378</v>
      </c>
      <c r="B158" s="5" t="s">
        <v>28</v>
      </c>
      <c r="C158" s="5" t="s">
        <v>379</v>
      </c>
      <c r="D158" s="11" t="s">
        <v>377</v>
      </c>
      <c r="E158" s="5">
        <v>406.83000000000004</v>
      </c>
      <c r="F158" s="5">
        <v>30.15</v>
      </c>
      <c r="G158" s="5">
        <v>9</v>
      </c>
      <c r="H158" s="5">
        <v>445.98</v>
      </c>
      <c r="I158" s="5">
        <v>397.00000000000006</v>
      </c>
      <c r="J158" s="5">
        <v>39.979999999999997</v>
      </c>
      <c r="K158" s="5">
        <v>9</v>
      </c>
      <c r="L158" s="5">
        <v>445.98000000000008</v>
      </c>
      <c r="M158" s="5">
        <v>403.5</v>
      </c>
      <c r="N158" s="5">
        <v>34.43</v>
      </c>
      <c r="O158" s="5">
        <v>0</v>
      </c>
      <c r="P158" s="7">
        <v>437.93</v>
      </c>
      <c r="Q158" s="8">
        <f t="shared" si="8"/>
        <v>6.4999999999999432</v>
      </c>
      <c r="R158" s="8">
        <f t="shared" si="9"/>
        <v>-5.5499999999999972</v>
      </c>
      <c r="S158" s="8">
        <f t="shared" si="10"/>
        <v>-9</v>
      </c>
      <c r="T158" s="8">
        <f t="shared" si="11"/>
        <v>-8.0500000000000682</v>
      </c>
      <c r="U158" s="5" t="s">
        <v>378</v>
      </c>
      <c r="V158" s="5" t="s">
        <v>28</v>
      </c>
      <c r="W158" s="5" t="s">
        <v>379</v>
      </c>
      <c r="X158" s="5" t="s">
        <v>377</v>
      </c>
    </row>
    <row r="159" spans="1:24" x14ac:dyDescent="0.35">
      <c r="A159" s="5" t="s">
        <v>487</v>
      </c>
      <c r="B159" s="5" t="s">
        <v>28</v>
      </c>
      <c r="C159" s="5" t="s">
        <v>488</v>
      </c>
      <c r="D159" s="11" t="s">
        <v>458</v>
      </c>
      <c r="E159" s="5">
        <v>664.06</v>
      </c>
      <c r="F159" s="5">
        <v>90.83</v>
      </c>
      <c r="G159" s="5">
        <v>14</v>
      </c>
      <c r="H159" s="5">
        <v>768.89</v>
      </c>
      <c r="I159" s="5">
        <v>665</v>
      </c>
      <c r="J159" s="5">
        <v>113.89</v>
      </c>
      <c r="K159" s="5">
        <v>14</v>
      </c>
      <c r="L159" s="5">
        <v>792.89</v>
      </c>
      <c r="M159" s="5">
        <v>671.58999999999992</v>
      </c>
      <c r="N159" s="5">
        <v>103.25</v>
      </c>
      <c r="O159" s="5">
        <v>14</v>
      </c>
      <c r="P159" s="7">
        <v>788.83999999999992</v>
      </c>
      <c r="Q159" s="8">
        <f t="shared" si="8"/>
        <v>6.5899999999999181</v>
      </c>
      <c r="R159" s="8">
        <f t="shared" si="9"/>
        <v>-10.64</v>
      </c>
      <c r="S159" s="8">
        <f t="shared" si="10"/>
        <v>0</v>
      </c>
      <c r="T159" s="8">
        <f t="shared" si="11"/>
        <v>-4.0500000000000682</v>
      </c>
      <c r="U159" s="5" t="s">
        <v>487</v>
      </c>
      <c r="V159" s="5" t="s">
        <v>28</v>
      </c>
      <c r="W159" s="5" t="s">
        <v>488</v>
      </c>
      <c r="X159" s="5" t="s">
        <v>458</v>
      </c>
    </row>
    <row r="160" spans="1:24" x14ac:dyDescent="0.35">
      <c r="A160" s="5" t="s">
        <v>110</v>
      </c>
      <c r="B160" s="5" t="s">
        <v>28</v>
      </c>
      <c r="C160" s="5" t="s">
        <v>111</v>
      </c>
      <c r="D160" s="11" t="s">
        <v>109</v>
      </c>
      <c r="E160" s="5">
        <v>126.1</v>
      </c>
      <c r="F160" s="5">
        <v>12.4</v>
      </c>
      <c r="G160" s="5">
        <v>1</v>
      </c>
      <c r="H160" s="5">
        <v>139.5</v>
      </c>
      <c r="I160" s="5">
        <v>121.5</v>
      </c>
      <c r="J160" s="5">
        <v>16</v>
      </c>
      <c r="K160" s="5">
        <v>3</v>
      </c>
      <c r="L160" s="5">
        <v>140.5</v>
      </c>
      <c r="M160" s="5">
        <v>128.29</v>
      </c>
      <c r="N160" s="5">
        <v>14.59</v>
      </c>
      <c r="O160" s="5">
        <v>1</v>
      </c>
      <c r="P160" s="7">
        <v>143.88</v>
      </c>
      <c r="Q160" s="8">
        <f t="shared" si="8"/>
        <v>6.789999999999992</v>
      </c>
      <c r="R160" s="8">
        <f t="shared" si="9"/>
        <v>-1.4100000000000001</v>
      </c>
      <c r="S160" s="8">
        <f t="shared" si="10"/>
        <v>-2</v>
      </c>
      <c r="T160" s="8">
        <f t="shared" si="11"/>
        <v>3.3799999999999955</v>
      </c>
      <c r="U160" s="5" t="s">
        <v>110</v>
      </c>
      <c r="V160" s="5" t="s">
        <v>28</v>
      </c>
      <c r="W160" s="5" t="s">
        <v>111</v>
      </c>
      <c r="X160" s="5" t="s">
        <v>109</v>
      </c>
    </row>
    <row r="161" spans="1:24" x14ac:dyDescent="0.35">
      <c r="A161" s="5" t="s">
        <v>480</v>
      </c>
      <c r="B161" s="5" t="s">
        <v>24</v>
      </c>
      <c r="C161" s="5" t="s">
        <v>481</v>
      </c>
      <c r="D161" s="11" t="s">
        <v>418</v>
      </c>
      <c r="E161" s="5">
        <v>578.41999999999996</v>
      </c>
      <c r="F161" s="5">
        <v>90.59</v>
      </c>
      <c r="G161" s="5">
        <v>4</v>
      </c>
      <c r="H161" s="5">
        <v>673.01</v>
      </c>
      <c r="I161" s="5">
        <v>574.25</v>
      </c>
      <c r="J161" s="5">
        <v>103.26</v>
      </c>
      <c r="K161" s="5">
        <v>6</v>
      </c>
      <c r="L161" s="5">
        <v>683.51</v>
      </c>
      <c r="M161" s="5">
        <v>581.71999999999991</v>
      </c>
      <c r="N161" s="5">
        <v>97.61</v>
      </c>
      <c r="O161" s="5">
        <v>4</v>
      </c>
      <c r="P161" s="7">
        <v>683.32999999999993</v>
      </c>
      <c r="Q161" s="8">
        <f t="shared" si="8"/>
        <v>7.4699999999999136</v>
      </c>
      <c r="R161" s="8">
        <f t="shared" si="9"/>
        <v>-5.6500000000000057</v>
      </c>
      <c r="S161" s="8">
        <f t="shared" si="10"/>
        <v>-2</v>
      </c>
      <c r="T161" s="8">
        <f t="shared" si="11"/>
        <v>-0.18000000000006366</v>
      </c>
      <c r="U161" s="5" t="s">
        <v>480</v>
      </c>
      <c r="V161" s="5" t="s">
        <v>24</v>
      </c>
      <c r="W161" s="5" t="s">
        <v>481</v>
      </c>
      <c r="X161" s="5" t="s">
        <v>418</v>
      </c>
    </row>
    <row r="162" spans="1:24" x14ac:dyDescent="0.35">
      <c r="A162" s="5" t="s">
        <v>335</v>
      </c>
      <c r="B162" s="5" t="s">
        <v>28</v>
      </c>
      <c r="C162" s="5" t="s">
        <v>336</v>
      </c>
      <c r="D162" s="11" t="s">
        <v>332</v>
      </c>
      <c r="E162" s="5">
        <v>632.63</v>
      </c>
      <c r="F162" s="5">
        <v>62.22</v>
      </c>
      <c r="G162" s="5">
        <v>5</v>
      </c>
      <c r="H162" s="5">
        <v>699.85</v>
      </c>
      <c r="I162" s="5">
        <v>652.41999999999996</v>
      </c>
      <c r="J162" s="5">
        <v>42.43</v>
      </c>
      <c r="K162" s="5">
        <v>5</v>
      </c>
      <c r="L162" s="5">
        <v>699.84999999999991</v>
      </c>
      <c r="M162" s="5">
        <v>659.95</v>
      </c>
      <c r="N162" s="5">
        <v>53.73</v>
      </c>
      <c r="O162" s="5">
        <v>5</v>
      </c>
      <c r="P162" s="7">
        <v>718.68000000000006</v>
      </c>
      <c r="Q162" s="8">
        <f t="shared" si="8"/>
        <v>7.5300000000000864</v>
      </c>
      <c r="R162" s="8">
        <f t="shared" si="9"/>
        <v>11.299999999999997</v>
      </c>
      <c r="S162" s="8">
        <f t="shared" si="10"/>
        <v>0</v>
      </c>
      <c r="T162" s="8">
        <f t="shared" si="11"/>
        <v>18.830000000000155</v>
      </c>
      <c r="U162" s="5" t="s">
        <v>335</v>
      </c>
      <c r="V162" s="5" t="s">
        <v>28</v>
      </c>
      <c r="W162" s="5" t="s">
        <v>336</v>
      </c>
      <c r="X162" s="5" t="s">
        <v>332</v>
      </c>
    </row>
    <row r="163" spans="1:24" x14ac:dyDescent="0.35">
      <c r="A163" s="5" t="s">
        <v>613</v>
      </c>
      <c r="B163" s="5" t="s">
        <v>28</v>
      </c>
      <c r="C163" s="5" t="s">
        <v>614</v>
      </c>
      <c r="D163" s="11" t="s">
        <v>535</v>
      </c>
      <c r="E163" s="5">
        <v>816.21</v>
      </c>
      <c r="F163" s="5">
        <v>147.03</v>
      </c>
      <c r="G163" s="5">
        <v>7</v>
      </c>
      <c r="H163" s="5">
        <v>970.24</v>
      </c>
      <c r="I163" s="5">
        <v>828</v>
      </c>
      <c r="J163" s="5">
        <v>135.24</v>
      </c>
      <c r="K163" s="5">
        <v>7</v>
      </c>
      <c r="L163" s="5">
        <v>970.24</v>
      </c>
      <c r="M163" s="5">
        <v>835.78</v>
      </c>
      <c r="N163" s="5">
        <v>140.57</v>
      </c>
      <c r="O163" s="5">
        <v>7</v>
      </c>
      <c r="P163" s="7">
        <v>983.34999999999991</v>
      </c>
      <c r="Q163" s="8">
        <f t="shared" si="8"/>
        <v>7.7799999999999727</v>
      </c>
      <c r="R163" s="8">
        <f t="shared" si="9"/>
        <v>5.3299999999999841</v>
      </c>
      <c r="S163" s="8">
        <f t="shared" si="10"/>
        <v>0</v>
      </c>
      <c r="T163" s="8">
        <f t="shared" si="11"/>
        <v>13.1099999999999</v>
      </c>
      <c r="U163" s="5" t="s">
        <v>613</v>
      </c>
      <c r="V163" s="5" t="s">
        <v>28</v>
      </c>
      <c r="W163" s="5" t="s">
        <v>614</v>
      </c>
      <c r="X163" s="5" t="s">
        <v>535</v>
      </c>
    </row>
    <row r="164" spans="1:24" x14ac:dyDescent="0.35">
      <c r="A164" s="5" t="s">
        <v>42</v>
      </c>
      <c r="B164" s="5" t="s">
        <v>28</v>
      </c>
      <c r="C164" s="5" t="s">
        <v>43</v>
      </c>
      <c r="D164" s="11" t="s">
        <v>39</v>
      </c>
      <c r="E164" s="5">
        <v>665.21</v>
      </c>
      <c r="F164" s="5">
        <v>83.9</v>
      </c>
      <c r="G164" s="5">
        <v>7</v>
      </c>
      <c r="H164" s="5">
        <v>756.11</v>
      </c>
      <c r="I164" s="5">
        <v>660</v>
      </c>
      <c r="J164" s="5">
        <v>88.5</v>
      </c>
      <c r="K164" s="5">
        <v>7.61</v>
      </c>
      <c r="L164" s="5">
        <v>756.11</v>
      </c>
      <c r="M164" s="5">
        <v>668.06</v>
      </c>
      <c r="N164" s="5">
        <v>98.54</v>
      </c>
      <c r="O164" s="5">
        <v>7</v>
      </c>
      <c r="P164" s="7">
        <v>773.59999999999991</v>
      </c>
      <c r="Q164" s="8">
        <f t="shared" si="8"/>
        <v>8.0599999999999454</v>
      </c>
      <c r="R164" s="8">
        <f t="shared" si="9"/>
        <v>10.040000000000006</v>
      </c>
      <c r="S164" s="8">
        <f t="shared" si="10"/>
        <v>-0.61000000000000032</v>
      </c>
      <c r="T164" s="8">
        <f t="shared" si="11"/>
        <v>17.489999999999895</v>
      </c>
      <c r="U164" s="5" t="s">
        <v>42</v>
      </c>
      <c r="V164" s="5" t="s">
        <v>28</v>
      </c>
      <c r="W164" s="5" t="s">
        <v>43</v>
      </c>
      <c r="X164" s="5" t="s">
        <v>39</v>
      </c>
    </row>
    <row r="165" spans="1:24" x14ac:dyDescent="0.35">
      <c r="A165" s="5" t="s">
        <v>398</v>
      </c>
      <c r="B165" s="5" t="s">
        <v>28</v>
      </c>
      <c r="C165" s="5" t="s">
        <v>399</v>
      </c>
      <c r="D165" s="11" t="s">
        <v>324</v>
      </c>
      <c r="E165" s="5">
        <v>636.03</v>
      </c>
      <c r="F165" s="5">
        <v>64.97</v>
      </c>
      <c r="G165" s="5">
        <v>6</v>
      </c>
      <c r="H165" s="5">
        <v>707</v>
      </c>
      <c r="I165" s="5">
        <v>638.9</v>
      </c>
      <c r="J165" s="5">
        <v>69.099999999999994</v>
      </c>
      <c r="K165" s="5">
        <v>6</v>
      </c>
      <c r="L165" s="5">
        <v>714</v>
      </c>
      <c r="M165" s="5">
        <v>647.22</v>
      </c>
      <c r="N165" s="5">
        <v>68.040000000000006</v>
      </c>
      <c r="O165" s="5">
        <v>6</v>
      </c>
      <c r="P165" s="7">
        <v>721.26</v>
      </c>
      <c r="Q165" s="8">
        <f t="shared" si="8"/>
        <v>8.32000000000005</v>
      </c>
      <c r="R165" s="8">
        <f t="shared" si="9"/>
        <v>-1.0599999999999881</v>
      </c>
      <c r="S165" s="8">
        <f t="shared" si="10"/>
        <v>0</v>
      </c>
      <c r="T165" s="8">
        <f t="shared" si="11"/>
        <v>7.2599999999999909</v>
      </c>
      <c r="U165" s="5" t="s">
        <v>398</v>
      </c>
      <c r="V165" s="5" t="s">
        <v>28</v>
      </c>
      <c r="W165" s="5" t="s">
        <v>399</v>
      </c>
      <c r="X165" s="5" t="s">
        <v>324</v>
      </c>
    </row>
    <row r="166" spans="1:24" x14ac:dyDescent="0.35">
      <c r="A166" s="5" t="s">
        <v>291</v>
      </c>
      <c r="B166" s="5" t="s">
        <v>56</v>
      </c>
      <c r="C166" s="5" t="s">
        <v>292</v>
      </c>
      <c r="D166" s="11" t="s">
        <v>245</v>
      </c>
      <c r="E166" s="5">
        <v>1032.52</v>
      </c>
      <c r="F166" s="5">
        <v>127.66</v>
      </c>
      <c r="G166" s="5">
        <v>8</v>
      </c>
      <c r="H166" s="5">
        <v>1168.18</v>
      </c>
      <c r="I166" s="5">
        <v>1020.4</v>
      </c>
      <c r="J166" s="5">
        <v>138.78</v>
      </c>
      <c r="K166" s="5">
        <v>9</v>
      </c>
      <c r="L166" s="5">
        <v>1168.18</v>
      </c>
      <c r="M166" s="5">
        <v>1028.74</v>
      </c>
      <c r="N166" s="5">
        <v>133.44999999999999</v>
      </c>
      <c r="O166" s="5">
        <v>8</v>
      </c>
      <c r="P166" s="7">
        <v>1170.19</v>
      </c>
      <c r="Q166" s="8">
        <f t="shared" si="8"/>
        <v>8.3400000000000318</v>
      </c>
      <c r="R166" s="8">
        <f t="shared" si="9"/>
        <v>-5.3300000000000125</v>
      </c>
      <c r="S166" s="8">
        <f t="shared" si="10"/>
        <v>-1</v>
      </c>
      <c r="T166" s="8">
        <f t="shared" si="11"/>
        <v>2.0099999999999909</v>
      </c>
      <c r="U166" s="5" t="s">
        <v>291</v>
      </c>
      <c r="V166" s="5" t="s">
        <v>56</v>
      </c>
      <c r="W166" s="5" t="s">
        <v>292</v>
      </c>
      <c r="X166" s="5" t="s">
        <v>245</v>
      </c>
    </row>
    <row r="167" spans="1:24" x14ac:dyDescent="0.35">
      <c r="A167" s="5" t="s">
        <v>469</v>
      </c>
      <c r="B167" s="5" t="s">
        <v>50</v>
      </c>
      <c r="C167" s="5" t="s">
        <v>470</v>
      </c>
      <c r="D167" s="11" t="s">
        <v>450</v>
      </c>
      <c r="E167" s="5">
        <v>1279.96</v>
      </c>
      <c r="F167" s="5">
        <v>160.74</v>
      </c>
      <c r="G167" s="5">
        <v>14</v>
      </c>
      <c r="H167" s="5">
        <v>1454.7</v>
      </c>
      <c r="I167" s="5">
        <v>1251.1000000000001</v>
      </c>
      <c r="J167" s="5">
        <v>180.60000000000002</v>
      </c>
      <c r="K167" s="5">
        <v>14</v>
      </c>
      <c r="L167" s="5">
        <v>1445.7000000000003</v>
      </c>
      <c r="M167" s="5">
        <v>1259.6899999999998</v>
      </c>
      <c r="N167" s="5">
        <v>169.93</v>
      </c>
      <c r="O167" s="5">
        <v>14</v>
      </c>
      <c r="P167" s="7">
        <v>1443.62</v>
      </c>
      <c r="Q167" s="8">
        <f t="shared" si="8"/>
        <v>8.5899999999996908</v>
      </c>
      <c r="R167" s="8">
        <f t="shared" si="9"/>
        <v>-10.670000000000016</v>
      </c>
      <c r="S167" s="8">
        <f t="shared" si="10"/>
        <v>0</v>
      </c>
      <c r="T167" s="8">
        <f t="shared" si="11"/>
        <v>-2.080000000000382</v>
      </c>
      <c r="U167" s="5" t="s">
        <v>469</v>
      </c>
      <c r="V167" s="5" t="s">
        <v>50</v>
      </c>
      <c r="W167" s="5" t="s">
        <v>470</v>
      </c>
      <c r="X167" s="5" t="s">
        <v>450</v>
      </c>
    </row>
    <row r="168" spans="1:24" x14ac:dyDescent="0.35">
      <c r="A168" s="5" t="s">
        <v>608</v>
      </c>
      <c r="B168" s="5" t="s">
        <v>28</v>
      </c>
      <c r="C168" s="5" t="s">
        <v>609</v>
      </c>
      <c r="D168" s="11" t="s">
        <v>610</v>
      </c>
      <c r="E168" s="5">
        <v>682.26</v>
      </c>
      <c r="F168" s="5">
        <v>145.03</v>
      </c>
      <c r="G168" s="5">
        <v>13</v>
      </c>
      <c r="H168" s="5">
        <v>840.29</v>
      </c>
      <c r="I168" s="5">
        <v>672.5</v>
      </c>
      <c r="J168" s="5">
        <v>154.79</v>
      </c>
      <c r="K168" s="5">
        <v>13</v>
      </c>
      <c r="L168" s="5">
        <v>840.29</v>
      </c>
      <c r="M168" s="5">
        <v>681.25</v>
      </c>
      <c r="N168" s="5">
        <v>150.75</v>
      </c>
      <c r="O168" s="5">
        <v>13</v>
      </c>
      <c r="P168" s="7">
        <v>845</v>
      </c>
      <c r="Q168" s="8">
        <f t="shared" si="8"/>
        <v>8.75</v>
      </c>
      <c r="R168" s="8">
        <f t="shared" si="9"/>
        <v>-4.039999999999992</v>
      </c>
      <c r="S168" s="8">
        <f t="shared" si="10"/>
        <v>0</v>
      </c>
      <c r="T168" s="8">
        <f t="shared" si="11"/>
        <v>4.7100000000000364</v>
      </c>
      <c r="U168" s="5" t="s">
        <v>608</v>
      </c>
      <c r="V168" s="5" t="s">
        <v>28</v>
      </c>
      <c r="W168" s="5" t="s">
        <v>609</v>
      </c>
      <c r="X168" s="5" t="s">
        <v>610</v>
      </c>
    </row>
    <row r="169" spans="1:24" x14ac:dyDescent="0.35">
      <c r="A169" s="5" t="s">
        <v>200</v>
      </c>
      <c r="B169" s="5" t="s">
        <v>28</v>
      </c>
      <c r="C169" s="5" t="s">
        <v>201</v>
      </c>
      <c r="D169" s="11" t="s">
        <v>144</v>
      </c>
      <c r="E169" s="5">
        <v>427.25</v>
      </c>
      <c r="F169" s="5">
        <v>39.39</v>
      </c>
      <c r="G169" s="5">
        <v>6</v>
      </c>
      <c r="H169" s="5">
        <v>472.64</v>
      </c>
      <c r="I169" s="5">
        <v>425</v>
      </c>
      <c r="J169" s="5">
        <v>43.14</v>
      </c>
      <c r="K169" s="5">
        <v>6</v>
      </c>
      <c r="L169" s="5">
        <v>474.14</v>
      </c>
      <c r="M169" s="5">
        <v>434.09</v>
      </c>
      <c r="N169" s="5">
        <v>42.31</v>
      </c>
      <c r="O169" s="5">
        <v>9</v>
      </c>
      <c r="P169" s="7">
        <v>485.4</v>
      </c>
      <c r="Q169" s="8">
        <f t="shared" si="8"/>
        <v>9.089999999999975</v>
      </c>
      <c r="R169" s="8">
        <f t="shared" si="9"/>
        <v>-0.82999999999999829</v>
      </c>
      <c r="S169" s="8">
        <f t="shared" si="10"/>
        <v>3</v>
      </c>
      <c r="T169" s="8">
        <f t="shared" si="11"/>
        <v>11.259999999999991</v>
      </c>
      <c r="U169" s="5" t="s">
        <v>200</v>
      </c>
      <c r="V169" s="5" t="s">
        <v>28</v>
      </c>
      <c r="W169" s="5" t="s">
        <v>201</v>
      </c>
      <c r="X169" s="5" t="s">
        <v>144</v>
      </c>
    </row>
    <row r="170" spans="1:24" x14ac:dyDescent="0.35">
      <c r="A170" s="5" t="s">
        <v>414</v>
      </c>
      <c r="B170" s="5" t="s">
        <v>31</v>
      </c>
      <c r="C170" s="5" t="s">
        <v>415</v>
      </c>
      <c r="D170" s="11" t="s">
        <v>413</v>
      </c>
      <c r="E170" s="5">
        <v>1694.88</v>
      </c>
      <c r="F170" s="5">
        <v>220.82</v>
      </c>
      <c r="G170" s="5">
        <v>20</v>
      </c>
      <c r="H170" s="5">
        <v>1935.7</v>
      </c>
      <c r="I170" s="5">
        <v>1662.91</v>
      </c>
      <c r="J170" s="5">
        <v>250.74</v>
      </c>
      <c r="K170" s="5">
        <v>20</v>
      </c>
      <c r="L170" s="5">
        <v>1933.65</v>
      </c>
      <c r="M170" s="5">
        <v>1672.0299999999997</v>
      </c>
      <c r="N170" s="5">
        <v>217.88</v>
      </c>
      <c r="O170" s="5">
        <v>20</v>
      </c>
      <c r="P170" s="7">
        <v>1909.9099999999999</v>
      </c>
      <c r="Q170" s="8">
        <f t="shared" si="8"/>
        <v>9.1199999999996635</v>
      </c>
      <c r="R170" s="8">
        <f t="shared" si="9"/>
        <v>-32.860000000000014</v>
      </c>
      <c r="S170" s="8">
        <f t="shared" si="10"/>
        <v>0</v>
      </c>
      <c r="T170" s="8">
        <f t="shared" si="11"/>
        <v>-23.740000000000236</v>
      </c>
      <c r="U170" s="5" t="s">
        <v>414</v>
      </c>
      <c r="V170" s="5" t="s">
        <v>31</v>
      </c>
      <c r="W170" s="5" t="s">
        <v>415</v>
      </c>
      <c r="X170" s="5" t="s">
        <v>413</v>
      </c>
    </row>
    <row r="171" spans="1:24" x14ac:dyDescent="0.35">
      <c r="A171" s="5" t="s">
        <v>440</v>
      </c>
      <c r="B171" s="5" t="s">
        <v>82</v>
      </c>
      <c r="C171" s="5" t="s">
        <v>441</v>
      </c>
      <c r="D171" s="11" t="s">
        <v>442</v>
      </c>
      <c r="E171" s="5">
        <v>948.28</v>
      </c>
      <c r="F171" s="5">
        <v>118.21</v>
      </c>
      <c r="G171" s="5">
        <v>12</v>
      </c>
      <c r="H171" s="5">
        <v>1078.49</v>
      </c>
      <c r="I171" s="5">
        <v>945.4</v>
      </c>
      <c r="J171" s="5">
        <v>118.58999999999999</v>
      </c>
      <c r="K171" s="5">
        <v>16.5</v>
      </c>
      <c r="L171" s="5">
        <v>1080.49</v>
      </c>
      <c r="M171" s="5">
        <v>954.93999999999994</v>
      </c>
      <c r="N171" s="5">
        <v>119.12</v>
      </c>
      <c r="O171" s="5">
        <v>12</v>
      </c>
      <c r="P171" s="7">
        <v>1086.06</v>
      </c>
      <c r="Q171" s="8">
        <f t="shared" si="8"/>
        <v>9.5399999999999636</v>
      </c>
      <c r="R171" s="8">
        <f t="shared" si="9"/>
        <v>0.53000000000001535</v>
      </c>
      <c r="S171" s="8">
        <f t="shared" si="10"/>
        <v>-4.5</v>
      </c>
      <c r="T171" s="8">
        <f t="shared" si="11"/>
        <v>5.5699999999999363</v>
      </c>
      <c r="U171" s="5" t="s">
        <v>440</v>
      </c>
      <c r="V171" s="5" t="s">
        <v>82</v>
      </c>
      <c r="W171" s="5" t="s">
        <v>441</v>
      </c>
      <c r="X171" s="5" t="s">
        <v>442</v>
      </c>
    </row>
    <row r="172" spans="1:24" x14ac:dyDescent="0.35">
      <c r="A172" s="5" t="s">
        <v>446</v>
      </c>
      <c r="B172" s="5" t="s">
        <v>123</v>
      </c>
      <c r="C172" s="5" t="s">
        <v>447</v>
      </c>
      <c r="D172" s="11" t="s">
        <v>445</v>
      </c>
      <c r="E172" s="5">
        <v>65.8</v>
      </c>
      <c r="F172" s="5">
        <v>7.2</v>
      </c>
      <c r="G172" s="5">
        <v>0</v>
      </c>
      <c r="H172" s="5">
        <v>73</v>
      </c>
      <c r="I172" s="5">
        <v>46</v>
      </c>
      <c r="J172" s="5">
        <v>27</v>
      </c>
      <c r="K172" s="5">
        <v>0</v>
      </c>
      <c r="L172" s="5">
        <v>73</v>
      </c>
      <c r="M172" s="5">
        <v>55.9</v>
      </c>
      <c r="N172" s="5">
        <v>17.100000000000001</v>
      </c>
      <c r="O172" s="5">
        <v>0</v>
      </c>
      <c r="P172" s="7">
        <v>73</v>
      </c>
      <c r="Q172" s="8">
        <f t="shared" si="8"/>
        <v>9.8999999999999986</v>
      </c>
      <c r="R172" s="8">
        <f t="shared" si="9"/>
        <v>-9.8999999999999986</v>
      </c>
      <c r="S172" s="8">
        <f t="shared" si="10"/>
        <v>0</v>
      </c>
      <c r="T172" s="8">
        <f t="shared" si="11"/>
        <v>0</v>
      </c>
      <c r="U172" s="5" t="s">
        <v>446</v>
      </c>
      <c r="V172" s="5" t="s">
        <v>123</v>
      </c>
      <c r="W172" s="5" t="s">
        <v>447</v>
      </c>
      <c r="X172" s="5" t="s">
        <v>445</v>
      </c>
    </row>
    <row r="173" spans="1:24" x14ac:dyDescent="0.35">
      <c r="A173" s="5" t="s">
        <v>47</v>
      </c>
      <c r="B173" s="5" t="s">
        <v>28</v>
      </c>
      <c r="C173" s="5" t="s">
        <v>48</v>
      </c>
      <c r="D173" s="11" t="s">
        <v>46</v>
      </c>
      <c r="E173" s="5">
        <v>588.45000000000005</v>
      </c>
      <c r="F173" s="5">
        <v>77.400000000000006</v>
      </c>
      <c r="G173" s="5">
        <v>7</v>
      </c>
      <c r="H173" s="5">
        <v>672.85</v>
      </c>
      <c r="I173" s="5">
        <v>586.5</v>
      </c>
      <c r="J173" s="5">
        <v>87.31</v>
      </c>
      <c r="K173" s="5">
        <v>7</v>
      </c>
      <c r="L173" s="5">
        <v>680.81</v>
      </c>
      <c r="M173" s="5">
        <v>596.56999999999994</v>
      </c>
      <c r="N173" s="5">
        <v>85.43</v>
      </c>
      <c r="O173" s="5">
        <v>7</v>
      </c>
      <c r="P173" s="7">
        <v>689</v>
      </c>
      <c r="Q173" s="8">
        <f t="shared" si="8"/>
        <v>10.069999999999936</v>
      </c>
      <c r="R173" s="8">
        <f t="shared" si="9"/>
        <v>-1.8799999999999955</v>
      </c>
      <c r="S173" s="8">
        <f t="shared" si="10"/>
        <v>0</v>
      </c>
      <c r="T173" s="8">
        <f t="shared" si="11"/>
        <v>8.1900000000000546</v>
      </c>
      <c r="U173" s="5" t="s">
        <v>47</v>
      </c>
      <c r="V173" s="5" t="s">
        <v>28</v>
      </c>
      <c r="W173" s="5" t="s">
        <v>48</v>
      </c>
      <c r="X173" s="5" t="s">
        <v>46</v>
      </c>
    </row>
    <row r="174" spans="1:24" x14ac:dyDescent="0.35">
      <c r="A174" s="5" t="s">
        <v>519</v>
      </c>
      <c r="B174" s="5" t="s">
        <v>31</v>
      </c>
      <c r="C174" s="5" t="s">
        <v>520</v>
      </c>
      <c r="D174" s="11" t="s">
        <v>518</v>
      </c>
      <c r="E174" s="5">
        <v>1923.9300000000003</v>
      </c>
      <c r="F174" s="5">
        <v>292.58</v>
      </c>
      <c r="G174" s="5">
        <v>18</v>
      </c>
      <c r="H174" s="5">
        <v>2234.5100000000002</v>
      </c>
      <c r="I174" s="5">
        <v>1876.7000000000003</v>
      </c>
      <c r="J174" s="5">
        <v>335.08</v>
      </c>
      <c r="K174" s="5">
        <v>18</v>
      </c>
      <c r="L174" s="5">
        <v>2229.7800000000002</v>
      </c>
      <c r="M174" s="5">
        <v>1886.9099999999999</v>
      </c>
      <c r="N174" s="5">
        <v>287</v>
      </c>
      <c r="O174" s="5">
        <v>18</v>
      </c>
      <c r="P174" s="7">
        <v>2191.91</v>
      </c>
      <c r="Q174" s="8">
        <f t="shared" si="8"/>
        <v>10.209999999999582</v>
      </c>
      <c r="R174" s="8">
        <f t="shared" si="9"/>
        <v>-48.079999999999984</v>
      </c>
      <c r="S174" s="8">
        <f t="shared" si="10"/>
        <v>0</v>
      </c>
      <c r="T174" s="8">
        <f t="shared" si="11"/>
        <v>-37.870000000000346</v>
      </c>
      <c r="U174" s="5" t="s">
        <v>519</v>
      </c>
      <c r="V174" s="5" t="s">
        <v>31</v>
      </c>
      <c r="W174" s="5" t="s">
        <v>520</v>
      </c>
      <c r="X174" s="5" t="s">
        <v>518</v>
      </c>
    </row>
    <row r="175" spans="1:24" x14ac:dyDescent="0.35">
      <c r="A175" s="5" t="s">
        <v>345</v>
      </c>
      <c r="B175" s="5" t="s">
        <v>50</v>
      </c>
      <c r="C175" s="5" t="s">
        <v>346</v>
      </c>
      <c r="D175" s="11" t="s">
        <v>342</v>
      </c>
      <c r="E175" s="5">
        <v>878.74</v>
      </c>
      <c r="F175" s="5">
        <v>125.69</v>
      </c>
      <c r="G175" s="5">
        <v>10</v>
      </c>
      <c r="H175" s="5">
        <v>1014.4300000000001</v>
      </c>
      <c r="I175" s="5">
        <v>874.6</v>
      </c>
      <c r="J175" s="5">
        <v>132.07999999999998</v>
      </c>
      <c r="K175" s="5">
        <v>10</v>
      </c>
      <c r="L175" s="5">
        <v>1016.6800000000001</v>
      </c>
      <c r="M175" s="5">
        <v>884.81999999999994</v>
      </c>
      <c r="N175" s="5">
        <v>130.07</v>
      </c>
      <c r="O175" s="5">
        <v>10</v>
      </c>
      <c r="P175" s="7">
        <v>1024.8899999999999</v>
      </c>
      <c r="Q175" s="8">
        <f t="shared" si="8"/>
        <v>10.219999999999914</v>
      </c>
      <c r="R175" s="8">
        <f t="shared" si="9"/>
        <v>-2.0099999999999909</v>
      </c>
      <c r="S175" s="8">
        <f t="shared" si="10"/>
        <v>0</v>
      </c>
      <c r="T175" s="8">
        <f t="shared" si="11"/>
        <v>8.209999999999809</v>
      </c>
      <c r="U175" s="5" t="s">
        <v>345</v>
      </c>
      <c r="V175" s="5" t="s">
        <v>50</v>
      </c>
      <c r="W175" s="5" t="s">
        <v>346</v>
      </c>
      <c r="X175" s="5" t="s">
        <v>342</v>
      </c>
    </row>
    <row r="176" spans="1:24" x14ac:dyDescent="0.35">
      <c r="A176" s="5" t="s">
        <v>186</v>
      </c>
      <c r="B176" s="5" t="s">
        <v>50</v>
      </c>
      <c r="C176" s="5" t="s">
        <v>187</v>
      </c>
      <c r="D176" s="11" t="s">
        <v>188</v>
      </c>
      <c r="E176" s="5">
        <v>843.06</v>
      </c>
      <c r="F176" s="5">
        <v>114.98</v>
      </c>
      <c r="G176" s="5">
        <v>19</v>
      </c>
      <c r="H176" s="5">
        <v>977.04</v>
      </c>
      <c r="I176" s="5">
        <v>819.69999999999993</v>
      </c>
      <c r="J176" s="5">
        <v>139.34</v>
      </c>
      <c r="K176" s="5">
        <v>20</v>
      </c>
      <c r="L176" s="5">
        <v>979.04</v>
      </c>
      <c r="M176" s="5">
        <v>830.14</v>
      </c>
      <c r="N176" s="5">
        <v>126.74</v>
      </c>
      <c r="O176" s="5">
        <v>18</v>
      </c>
      <c r="P176" s="7">
        <v>974.88</v>
      </c>
      <c r="Q176" s="8">
        <f t="shared" si="8"/>
        <v>10.440000000000055</v>
      </c>
      <c r="R176" s="8">
        <f t="shared" si="9"/>
        <v>-12.600000000000009</v>
      </c>
      <c r="S176" s="8">
        <f t="shared" si="10"/>
        <v>-2</v>
      </c>
      <c r="T176" s="8">
        <f t="shared" si="11"/>
        <v>-4.1599999999999682</v>
      </c>
      <c r="U176" s="5" t="s">
        <v>186</v>
      </c>
      <c r="V176" s="5" t="s">
        <v>50</v>
      </c>
      <c r="W176" s="5" t="s">
        <v>187</v>
      </c>
      <c r="X176" s="5" t="s">
        <v>188</v>
      </c>
    </row>
    <row r="177" spans="1:24" x14ac:dyDescent="0.35">
      <c r="A177" s="5" t="s">
        <v>622</v>
      </c>
      <c r="B177" s="5" t="s">
        <v>507</v>
      </c>
      <c r="C177" s="5" t="s">
        <v>623</v>
      </c>
      <c r="D177" s="11" t="s">
        <v>535</v>
      </c>
      <c r="E177" s="5">
        <v>87</v>
      </c>
      <c r="F177" s="5">
        <v>8</v>
      </c>
      <c r="G177" s="5">
        <v>0</v>
      </c>
      <c r="H177" s="5">
        <v>95</v>
      </c>
      <c r="I177" s="5">
        <v>66</v>
      </c>
      <c r="J177" s="5">
        <v>29</v>
      </c>
      <c r="K177" s="5">
        <v>0</v>
      </c>
      <c r="L177" s="5">
        <v>95</v>
      </c>
      <c r="M177" s="5">
        <v>76.5</v>
      </c>
      <c r="N177" s="5">
        <v>18.5</v>
      </c>
      <c r="O177" s="5">
        <v>0</v>
      </c>
      <c r="P177" s="7">
        <v>95</v>
      </c>
      <c r="Q177" s="8">
        <f t="shared" si="8"/>
        <v>10.5</v>
      </c>
      <c r="R177" s="8">
        <f t="shared" si="9"/>
        <v>-10.5</v>
      </c>
      <c r="S177" s="8">
        <f t="shared" si="10"/>
        <v>0</v>
      </c>
      <c r="T177" s="8">
        <f t="shared" si="11"/>
        <v>0</v>
      </c>
      <c r="U177" s="5" t="s">
        <v>622</v>
      </c>
      <c r="V177" s="5" t="s">
        <v>507</v>
      </c>
      <c r="W177" s="5" t="s">
        <v>623</v>
      </c>
      <c r="X177" s="5" t="s">
        <v>535</v>
      </c>
    </row>
    <row r="178" spans="1:24" x14ac:dyDescent="0.35">
      <c r="A178" s="5" t="s">
        <v>194</v>
      </c>
      <c r="B178" s="5" t="s">
        <v>28</v>
      </c>
      <c r="C178" s="5" t="s">
        <v>195</v>
      </c>
      <c r="D178" s="11" t="s">
        <v>193</v>
      </c>
      <c r="E178" s="5">
        <v>419.99</v>
      </c>
      <c r="F178" s="5">
        <v>45.26</v>
      </c>
      <c r="G178" s="5">
        <v>9</v>
      </c>
      <c r="H178" s="5">
        <v>474.25</v>
      </c>
      <c r="I178" s="5">
        <v>411</v>
      </c>
      <c r="J178" s="5">
        <v>55.25</v>
      </c>
      <c r="K178" s="5">
        <v>9</v>
      </c>
      <c r="L178" s="5">
        <v>475.25</v>
      </c>
      <c r="M178" s="5">
        <v>421.73</v>
      </c>
      <c r="N178" s="5">
        <v>51.34</v>
      </c>
      <c r="O178" s="5">
        <v>12</v>
      </c>
      <c r="P178" s="7">
        <v>485.07000000000005</v>
      </c>
      <c r="Q178" s="8">
        <f t="shared" si="8"/>
        <v>10.730000000000018</v>
      </c>
      <c r="R178" s="8">
        <f t="shared" si="9"/>
        <v>-3.9099999999999966</v>
      </c>
      <c r="S178" s="8">
        <f t="shared" si="10"/>
        <v>3</v>
      </c>
      <c r="T178" s="8">
        <f t="shared" si="11"/>
        <v>9.82000000000005</v>
      </c>
      <c r="U178" s="5" t="s">
        <v>194</v>
      </c>
      <c r="V178" s="5" t="s">
        <v>28</v>
      </c>
      <c r="W178" s="5" t="s">
        <v>195</v>
      </c>
      <c r="X178" s="5" t="s">
        <v>193</v>
      </c>
    </row>
    <row r="179" spans="1:24" x14ac:dyDescent="0.35">
      <c r="A179" s="5" t="s">
        <v>325</v>
      </c>
      <c r="B179" s="5" t="s">
        <v>28</v>
      </c>
      <c r="C179" s="5" t="s">
        <v>326</v>
      </c>
      <c r="D179" s="11" t="s">
        <v>324</v>
      </c>
      <c r="E179" s="5">
        <v>478.21000000000004</v>
      </c>
      <c r="F179" s="5">
        <v>60.01</v>
      </c>
      <c r="G179" s="5">
        <v>6</v>
      </c>
      <c r="H179" s="5">
        <v>544.22</v>
      </c>
      <c r="I179" s="5">
        <v>481.00000000000006</v>
      </c>
      <c r="J179" s="5">
        <v>59.22</v>
      </c>
      <c r="K179" s="5">
        <v>6</v>
      </c>
      <c r="L179" s="5">
        <v>546.22</v>
      </c>
      <c r="M179" s="5">
        <v>491.91999999999996</v>
      </c>
      <c r="N179" s="5">
        <v>61.13</v>
      </c>
      <c r="O179" s="5">
        <v>6</v>
      </c>
      <c r="P179" s="7">
        <v>559.04999999999995</v>
      </c>
      <c r="Q179" s="8">
        <f t="shared" si="8"/>
        <v>10.919999999999902</v>
      </c>
      <c r="R179" s="8">
        <f t="shared" si="9"/>
        <v>1.9100000000000037</v>
      </c>
      <c r="S179" s="8">
        <f t="shared" si="10"/>
        <v>0</v>
      </c>
      <c r="T179" s="8">
        <f t="shared" si="11"/>
        <v>12.829999999999927</v>
      </c>
      <c r="U179" s="5" t="s">
        <v>325</v>
      </c>
      <c r="V179" s="5" t="s">
        <v>28</v>
      </c>
      <c r="W179" s="5" t="s">
        <v>326</v>
      </c>
      <c r="X179" s="5" t="s">
        <v>324</v>
      </c>
    </row>
    <row r="180" spans="1:24" x14ac:dyDescent="0.35">
      <c r="A180" s="5" t="s">
        <v>310</v>
      </c>
      <c r="B180" s="5" t="s">
        <v>28</v>
      </c>
      <c r="C180" s="5" t="s">
        <v>311</v>
      </c>
      <c r="D180" s="11" t="s">
        <v>312</v>
      </c>
      <c r="E180" s="5">
        <v>225.33999999999997</v>
      </c>
      <c r="F180" s="5">
        <v>36.42</v>
      </c>
      <c r="G180" s="5">
        <v>6</v>
      </c>
      <c r="H180" s="5">
        <v>267.76</v>
      </c>
      <c r="I180" s="5">
        <v>223.99999999999997</v>
      </c>
      <c r="J180" s="5">
        <v>37.760000000000005</v>
      </c>
      <c r="K180" s="5">
        <v>6</v>
      </c>
      <c r="L180" s="5">
        <v>267.76</v>
      </c>
      <c r="M180" s="5">
        <v>235.27</v>
      </c>
      <c r="N180" s="5">
        <v>38.79</v>
      </c>
      <c r="O180" s="5">
        <v>6</v>
      </c>
      <c r="P180" s="7">
        <v>280.06</v>
      </c>
      <c r="Q180" s="8">
        <f t="shared" si="8"/>
        <v>11.270000000000039</v>
      </c>
      <c r="R180" s="8">
        <f t="shared" si="9"/>
        <v>1.029999999999994</v>
      </c>
      <c r="S180" s="8">
        <f t="shared" si="10"/>
        <v>0</v>
      </c>
      <c r="T180" s="8">
        <f t="shared" si="11"/>
        <v>12.300000000000011</v>
      </c>
      <c r="U180" s="5" t="s">
        <v>310</v>
      </c>
      <c r="V180" s="5" t="s">
        <v>28</v>
      </c>
      <c r="W180" s="5" t="s">
        <v>311</v>
      </c>
      <c r="X180" s="5" t="s">
        <v>312</v>
      </c>
    </row>
    <row r="181" spans="1:24" x14ac:dyDescent="0.35">
      <c r="A181" s="5" t="s">
        <v>93</v>
      </c>
      <c r="B181" s="5" t="s">
        <v>60</v>
      </c>
      <c r="C181" s="5" t="s">
        <v>94</v>
      </c>
      <c r="D181" s="11" t="s">
        <v>92</v>
      </c>
      <c r="E181" s="5">
        <v>190.95999999999998</v>
      </c>
      <c r="F181" s="5">
        <v>9.8699999999999992</v>
      </c>
      <c r="G181" s="5">
        <v>3</v>
      </c>
      <c r="H181" s="5">
        <v>203.82999999999998</v>
      </c>
      <c r="I181" s="5">
        <v>185.96999999999997</v>
      </c>
      <c r="J181" s="5">
        <v>23.61</v>
      </c>
      <c r="K181" s="5">
        <v>3</v>
      </c>
      <c r="L181" s="5">
        <v>212.57999999999998</v>
      </c>
      <c r="M181" s="5">
        <v>198.70000000000002</v>
      </c>
      <c r="N181" s="5">
        <v>10.26</v>
      </c>
      <c r="O181" s="5">
        <v>3</v>
      </c>
      <c r="P181" s="7">
        <v>211.96</v>
      </c>
      <c r="Q181" s="8">
        <f t="shared" si="8"/>
        <v>12.730000000000047</v>
      </c>
      <c r="R181" s="8">
        <f t="shared" si="9"/>
        <v>-13.35</v>
      </c>
      <c r="S181" s="8">
        <f t="shared" si="10"/>
        <v>0</v>
      </c>
      <c r="T181" s="8">
        <f t="shared" si="11"/>
        <v>-0.61999999999997613</v>
      </c>
      <c r="U181" s="5" t="s">
        <v>93</v>
      </c>
      <c r="V181" s="5" t="s">
        <v>60</v>
      </c>
      <c r="W181" s="5" t="s">
        <v>94</v>
      </c>
      <c r="X181" s="5" t="s">
        <v>92</v>
      </c>
    </row>
    <row r="182" spans="1:24" x14ac:dyDescent="0.35">
      <c r="A182" s="5" t="s">
        <v>448</v>
      </c>
      <c r="B182" s="5" t="s">
        <v>31</v>
      </c>
      <c r="C182" s="5" t="s">
        <v>229</v>
      </c>
      <c r="D182" s="11" t="s">
        <v>445</v>
      </c>
      <c r="E182" s="5">
        <v>1776.3</v>
      </c>
      <c r="F182" s="5">
        <v>233.9</v>
      </c>
      <c r="G182" s="5">
        <v>14</v>
      </c>
      <c r="H182" s="5">
        <v>2024.2</v>
      </c>
      <c r="I182" s="5">
        <v>1709.1</v>
      </c>
      <c r="J182" s="5">
        <v>289.2</v>
      </c>
      <c r="K182" s="5">
        <v>14</v>
      </c>
      <c r="L182" s="5">
        <v>2012.3</v>
      </c>
      <c r="M182" s="5">
        <v>1722.1999999999998</v>
      </c>
      <c r="N182" s="5">
        <v>227.36</v>
      </c>
      <c r="O182" s="5">
        <v>18</v>
      </c>
      <c r="P182" s="7">
        <v>1967.56</v>
      </c>
      <c r="Q182" s="8">
        <f t="shared" si="8"/>
        <v>13.099999999999909</v>
      </c>
      <c r="R182" s="8">
        <f t="shared" si="9"/>
        <v>-61.839999999999975</v>
      </c>
      <c r="S182" s="8">
        <f t="shared" si="10"/>
        <v>4</v>
      </c>
      <c r="T182" s="8">
        <f t="shared" si="11"/>
        <v>-44.740000000000009</v>
      </c>
      <c r="U182" s="5" t="s">
        <v>448</v>
      </c>
      <c r="V182" s="5" t="s">
        <v>31</v>
      </c>
      <c r="W182" s="5" t="s">
        <v>229</v>
      </c>
      <c r="X182" s="5" t="s">
        <v>445</v>
      </c>
    </row>
    <row r="183" spans="1:24" x14ac:dyDescent="0.35">
      <c r="A183" s="5" t="s">
        <v>90</v>
      </c>
      <c r="B183" s="5" t="s">
        <v>56</v>
      </c>
      <c r="C183" s="5" t="s">
        <v>91</v>
      </c>
      <c r="D183" s="11" t="s">
        <v>92</v>
      </c>
      <c r="E183" s="5">
        <v>906.57999999999993</v>
      </c>
      <c r="F183" s="5">
        <v>136.04</v>
      </c>
      <c r="G183" s="5">
        <v>13</v>
      </c>
      <c r="H183" s="5">
        <v>1055.6199999999999</v>
      </c>
      <c r="I183" s="5">
        <v>909.49999999999989</v>
      </c>
      <c r="J183" s="5">
        <v>162.12</v>
      </c>
      <c r="K183" s="5">
        <v>13</v>
      </c>
      <c r="L183" s="5">
        <v>1084.6199999999999</v>
      </c>
      <c r="M183" s="5">
        <v>922.91000000000008</v>
      </c>
      <c r="N183" s="5">
        <v>146.47</v>
      </c>
      <c r="O183" s="5">
        <v>13</v>
      </c>
      <c r="P183" s="7">
        <v>1082.3800000000001</v>
      </c>
      <c r="Q183" s="8">
        <f t="shared" si="8"/>
        <v>13.410000000000196</v>
      </c>
      <c r="R183" s="8">
        <f t="shared" si="9"/>
        <v>-15.650000000000006</v>
      </c>
      <c r="S183" s="8">
        <f t="shared" si="10"/>
        <v>0</v>
      </c>
      <c r="T183" s="8">
        <f t="shared" si="11"/>
        <v>-2.2399999999997817</v>
      </c>
      <c r="U183" s="5" t="s">
        <v>90</v>
      </c>
      <c r="V183" s="5" t="s">
        <v>56</v>
      </c>
      <c r="W183" s="5" t="s">
        <v>91</v>
      </c>
      <c r="X183" s="5" t="s">
        <v>92</v>
      </c>
    </row>
    <row r="184" spans="1:24" x14ac:dyDescent="0.35">
      <c r="A184" s="5" t="s">
        <v>62</v>
      </c>
      <c r="B184" s="5" t="s">
        <v>12</v>
      </c>
      <c r="C184" s="5" t="s">
        <v>63</v>
      </c>
      <c r="D184" s="11" t="s">
        <v>64</v>
      </c>
      <c r="E184" s="5">
        <v>310.32</v>
      </c>
      <c r="F184" s="5">
        <v>13.68</v>
      </c>
      <c r="G184" s="5">
        <v>0</v>
      </c>
      <c r="H184" s="5">
        <v>324</v>
      </c>
      <c r="I184" s="5">
        <v>296</v>
      </c>
      <c r="J184" s="5">
        <v>29</v>
      </c>
      <c r="K184" s="5">
        <v>0</v>
      </c>
      <c r="L184" s="5">
        <v>325</v>
      </c>
      <c r="M184" s="5">
        <v>310.32</v>
      </c>
      <c r="N184" s="5">
        <v>13.68</v>
      </c>
      <c r="O184" s="5">
        <v>0</v>
      </c>
      <c r="P184" s="7">
        <v>324</v>
      </c>
      <c r="Q184" s="8">
        <f t="shared" si="8"/>
        <v>14.319999999999993</v>
      </c>
      <c r="R184" s="8">
        <f t="shared" si="9"/>
        <v>-15.32</v>
      </c>
      <c r="S184" s="8">
        <f t="shared" si="10"/>
        <v>0</v>
      </c>
      <c r="T184" s="8">
        <f t="shared" si="11"/>
        <v>-1</v>
      </c>
      <c r="U184" s="5" t="s">
        <v>62</v>
      </c>
      <c r="V184" s="5" t="s">
        <v>12</v>
      </c>
      <c r="W184" s="5" t="s">
        <v>63</v>
      </c>
      <c r="X184" s="5" t="s">
        <v>64</v>
      </c>
    </row>
    <row r="185" spans="1:24" x14ac:dyDescent="0.35">
      <c r="A185" s="5" t="s">
        <v>304</v>
      </c>
      <c r="B185" s="5" t="s">
        <v>28</v>
      </c>
      <c r="C185" s="5" t="s">
        <v>305</v>
      </c>
      <c r="D185" s="11" t="s">
        <v>237</v>
      </c>
      <c r="E185" s="5">
        <v>478.92</v>
      </c>
      <c r="F185" s="5">
        <v>70.81</v>
      </c>
      <c r="G185" s="5">
        <v>21</v>
      </c>
      <c r="H185" s="5">
        <v>570.73</v>
      </c>
      <c r="I185" s="5">
        <v>468</v>
      </c>
      <c r="J185" s="5">
        <v>81.73</v>
      </c>
      <c r="K185" s="5">
        <v>21</v>
      </c>
      <c r="L185" s="5">
        <v>570.73</v>
      </c>
      <c r="M185" s="5">
        <v>482.36</v>
      </c>
      <c r="N185" s="5">
        <v>77.64</v>
      </c>
      <c r="O185" s="5">
        <v>21</v>
      </c>
      <c r="P185" s="7">
        <v>581</v>
      </c>
      <c r="Q185" s="8">
        <f t="shared" si="8"/>
        <v>14.360000000000014</v>
      </c>
      <c r="R185" s="8">
        <f t="shared" si="9"/>
        <v>-4.0900000000000034</v>
      </c>
      <c r="S185" s="8">
        <f t="shared" si="10"/>
        <v>0</v>
      </c>
      <c r="T185" s="8">
        <f t="shared" si="11"/>
        <v>10.269999999999982</v>
      </c>
      <c r="U185" s="5" t="s">
        <v>304</v>
      </c>
      <c r="V185" s="5" t="s">
        <v>28</v>
      </c>
      <c r="W185" s="5" t="s">
        <v>305</v>
      </c>
      <c r="X185" s="5" t="s">
        <v>237</v>
      </c>
    </row>
    <row r="186" spans="1:24" x14ac:dyDescent="0.35">
      <c r="A186" s="5" t="s">
        <v>125</v>
      </c>
      <c r="B186" s="5" t="s">
        <v>28</v>
      </c>
      <c r="C186" s="5" t="s">
        <v>126</v>
      </c>
      <c r="D186" s="11" t="s">
        <v>127</v>
      </c>
      <c r="E186" s="5">
        <v>553.72</v>
      </c>
      <c r="F186" s="5">
        <v>73.14</v>
      </c>
      <c r="G186" s="5">
        <v>8</v>
      </c>
      <c r="H186" s="5">
        <v>634.86</v>
      </c>
      <c r="I186" s="5">
        <v>553.4</v>
      </c>
      <c r="J186" s="5">
        <v>69.459999999999994</v>
      </c>
      <c r="K186" s="5">
        <v>9</v>
      </c>
      <c r="L186" s="5">
        <v>631.86</v>
      </c>
      <c r="M186" s="5">
        <v>567.78</v>
      </c>
      <c r="N186" s="5">
        <v>73.040000000000006</v>
      </c>
      <c r="O186" s="5">
        <v>8</v>
      </c>
      <c r="P186" s="7">
        <v>648.81999999999994</v>
      </c>
      <c r="Q186" s="8">
        <f t="shared" si="8"/>
        <v>14.379999999999995</v>
      </c>
      <c r="R186" s="8">
        <f t="shared" si="9"/>
        <v>3.5800000000000125</v>
      </c>
      <c r="S186" s="8">
        <f t="shared" si="10"/>
        <v>-1</v>
      </c>
      <c r="T186" s="8">
        <f t="shared" si="11"/>
        <v>16.959999999999923</v>
      </c>
      <c r="U186" s="5" t="s">
        <v>125</v>
      </c>
      <c r="V186" s="5" t="s">
        <v>28</v>
      </c>
      <c r="W186" s="5" t="s">
        <v>126</v>
      </c>
      <c r="X186" s="5" t="s">
        <v>127</v>
      </c>
    </row>
    <row r="187" spans="1:24" x14ac:dyDescent="0.35">
      <c r="A187" s="5" t="s">
        <v>98</v>
      </c>
      <c r="B187" s="5" t="s">
        <v>28</v>
      </c>
      <c r="C187" s="5" t="s">
        <v>99</v>
      </c>
      <c r="D187" s="11" t="s">
        <v>97</v>
      </c>
      <c r="E187" s="5">
        <v>345.03</v>
      </c>
      <c r="F187" s="5">
        <v>38.43</v>
      </c>
      <c r="G187" s="5">
        <v>6</v>
      </c>
      <c r="H187" s="5">
        <v>389.46</v>
      </c>
      <c r="I187" s="5">
        <v>342</v>
      </c>
      <c r="J187" s="5">
        <v>44.46</v>
      </c>
      <c r="K187" s="5">
        <v>6</v>
      </c>
      <c r="L187" s="5">
        <v>392.46</v>
      </c>
      <c r="M187" s="5">
        <v>356.42</v>
      </c>
      <c r="N187" s="5">
        <v>42.96</v>
      </c>
      <c r="O187" s="5">
        <v>6</v>
      </c>
      <c r="P187" s="7">
        <v>405.38</v>
      </c>
      <c r="Q187" s="8">
        <f t="shared" si="8"/>
        <v>14.420000000000016</v>
      </c>
      <c r="R187" s="8">
        <f t="shared" si="9"/>
        <v>-1.5</v>
      </c>
      <c r="S187" s="8">
        <f t="shared" si="10"/>
        <v>0</v>
      </c>
      <c r="T187" s="8">
        <f t="shared" si="11"/>
        <v>12.920000000000016</v>
      </c>
      <c r="U187" s="5" t="s">
        <v>98</v>
      </c>
      <c r="V187" s="5" t="s">
        <v>28</v>
      </c>
      <c r="W187" s="5" t="s">
        <v>99</v>
      </c>
      <c r="X187" s="5" t="s">
        <v>97</v>
      </c>
    </row>
    <row r="188" spans="1:24" x14ac:dyDescent="0.35">
      <c r="A188" s="5" t="s">
        <v>493</v>
      </c>
      <c r="B188" s="5" t="s">
        <v>28</v>
      </c>
      <c r="C188" s="5" t="s">
        <v>494</v>
      </c>
      <c r="D188" s="11" t="s">
        <v>433</v>
      </c>
      <c r="E188" s="5">
        <v>510.92999999999995</v>
      </c>
      <c r="F188" s="5">
        <v>67.010000000000005</v>
      </c>
      <c r="G188" s="5">
        <v>6</v>
      </c>
      <c r="H188" s="5">
        <v>583.93999999999994</v>
      </c>
      <c r="I188" s="5">
        <v>490.99999999999994</v>
      </c>
      <c r="J188" s="5">
        <v>87.94</v>
      </c>
      <c r="K188" s="5">
        <v>6</v>
      </c>
      <c r="L188" s="5">
        <v>584.93999999999994</v>
      </c>
      <c r="M188" s="5">
        <v>505.49</v>
      </c>
      <c r="N188" s="5">
        <v>78.16</v>
      </c>
      <c r="O188" s="5">
        <v>6</v>
      </c>
      <c r="P188" s="7">
        <v>589.65</v>
      </c>
      <c r="Q188" s="8">
        <f t="shared" si="8"/>
        <v>14.490000000000066</v>
      </c>
      <c r="R188" s="8">
        <f t="shared" si="9"/>
        <v>-9.7800000000000011</v>
      </c>
      <c r="S188" s="8">
        <f t="shared" si="10"/>
        <v>0</v>
      </c>
      <c r="T188" s="8">
        <f t="shared" si="11"/>
        <v>4.7100000000000364</v>
      </c>
      <c r="U188" s="5" t="s">
        <v>493</v>
      </c>
      <c r="V188" s="5" t="s">
        <v>28</v>
      </c>
      <c r="W188" s="5" t="s">
        <v>494</v>
      </c>
      <c r="X188" s="5" t="s">
        <v>433</v>
      </c>
    </row>
    <row r="189" spans="1:24" x14ac:dyDescent="0.35">
      <c r="A189" s="5" t="s">
        <v>541</v>
      </c>
      <c r="B189" s="5" t="s">
        <v>56</v>
      </c>
      <c r="C189" s="5" t="s">
        <v>542</v>
      </c>
      <c r="D189" s="11" t="s">
        <v>543</v>
      </c>
      <c r="E189" s="5">
        <v>949.95999999999992</v>
      </c>
      <c r="F189" s="5">
        <v>126.84</v>
      </c>
      <c r="G189" s="5">
        <v>12</v>
      </c>
      <c r="H189" s="5">
        <v>1088.8</v>
      </c>
      <c r="I189" s="5">
        <v>931.99999999999989</v>
      </c>
      <c r="J189" s="5">
        <v>144.80000000000001</v>
      </c>
      <c r="K189" s="5">
        <v>12</v>
      </c>
      <c r="L189" s="5">
        <v>1088.8</v>
      </c>
      <c r="M189" s="5">
        <v>946.71000000000015</v>
      </c>
      <c r="N189" s="5">
        <v>136.63999999999999</v>
      </c>
      <c r="O189" s="5">
        <v>12</v>
      </c>
      <c r="P189" s="7">
        <v>1095.3500000000001</v>
      </c>
      <c r="Q189" s="8">
        <f t="shared" si="8"/>
        <v>14.710000000000264</v>
      </c>
      <c r="R189" s="8">
        <f t="shared" si="9"/>
        <v>-8.160000000000025</v>
      </c>
      <c r="S189" s="8">
        <f t="shared" si="10"/>
        <v>0</v>
      </c>
      <c r="T189" s="8">
        <f t="shared" si="11"/>
        <v>6.5500000000001819</v>
      </c>
      <c r="U189" s="5" t="s">
        <v>541</v>
      </c>
      <c r="V189" s="5" t="s">
        <v>56</v>
      </c>
      <c r="W189" s="5" t="s">
        <v>542</v>
      </c>
      <c r="X189" s="5" t="s">
        <v>543</v>
      </c>
    </row>
    <row r="190" spans="1:24" x14ac:dyDescent="0.35">
      <c r="A190" s="5" t="s">
        <v>347</v>
      </c>
      <c r="B190" s="5" t="s">
        <v>28</v>
      </c>
      <c r="C190" s="5" t="s">
        <v>348</v>
      </c>
      <c r="D190" s="11" t="s">
        <v>342</v>
      </c>
      <c r="E190" s="5">
        <v>236.91</v>
      </c>
      <c r="F190" s="5">
        <v>18.09</v>
      </c>
      <c r="G190" s="5">
        <v>4</v>
      </c>
      <c r="H190" s="5">
        <v>259</v>
      </c>
      <c r="I190" s="5">
        <v>225.4</v>
      </c>
      <c r="J190" s="5">
        <v>29.6</v>
      </c>
      <c r="K190" s="5">
        <v>4</v>
      </c>
      <c r="L190" s="5">
        <v>259</v>
      </c>
      <c r="M190" s="5">
        <v>240.18</v>
      </c>
      <c r="N190" s="5">
        <v>24.76</v>
      </c>
      <c r="O190" s="5">
        <v>4</v>
      </c>
      <c r="P190" s="7">
        <v>268.94</v>
      </c>
      <c r="Q190" s="8">
        <f t="shared" si="8"/>
        <v>14.780000000000001</v>
      </c>
      <c r="R190" s="8">
        <f t="shared" si="9"/>
        <v>-4.84</v>
      </c>
      <c r="S190" s="8">
        <f t="shared" si="10"/>
        <v>0</v>
      </c>
      <c r="T190" s="8">
        <f t="shared" si="11"/>
        <v>9.9399999999999977</v>
      </c>
      <c r="U190" s="5" t="s">
        <v>347</v>
      </c>
      <c r="V190" s="5" t="s">
        <v>28</v>
      </c>
      <c r="W190" s="5" t="s">
        <v>348</v>
      </c>
      <c r="X190" s="5" t="s">
        <v>342</v>
      </c>
    </row>
    <row r="191" spans="1:24" x14ac:dyDescent="0.35">
      <c r="A191" s="5" t="s">
        <v>514</v>
      </c>
      <c r="B191" s="5" t="s">
        <v>50</v>
      </c>
      <c r="C191" s="5" t="s">
        <v>515</v>
      </c>
      <c r="D191" s="11" t="s">
        <v>450</v>
      </c>
      <c r="E191" s="5">
        <v>658.91</v>
      </c>
      <c r="F191" s="5">
        <v>99.71</v>
      </c>
      <c r="G191" s="5">
        <v>5</v>
      </c>
      <c r="H191" s="5">
        <v>763.62</v>
      </c>
      <c r="I191" s="5">
        <v>669.9</v>
      </c>
      <c r="J191" s="5">
        <v>128.22</v>
      </c>
      <c r="K191" s="5">
        <v>11</v>
      </c>
      <c r="L191" s="5">
        <v>809.12</v>
      </c>
      <c r="M191" s="5">
        <v>685.32</v>
      </c>
      <c r="N191" s="5">
        <v>116.62</v>
      </c>
      <c r="O191" s="5">
        <v>5</v>
      </c>
      <c r="P191" s="7">
        <v>806.94</v>
      </c>
      <c r="Q191" s="8">
        <f t="shared" si="8"/>
        <v>15.420000000000073</v>
      </c>
      <c r="R191" s="8">
        <f t="shared" si="9"/>
        <v>-11.599999999999994</v>
      </c>
      <c r="S191" s="8">
        <f t="shared" si="10"/>
        <v>-6</v>
      </c>
      <c r="T191" s="8">
        <f t="shared" si="11"/>
        <v>-2.17999999999995</v>
      </c>
      <c r="U191" s="5" t="s">
        <v>514</v>
      </c>
      <c r="V191" s="5" t="s">
        <v>50</v>
      </c>
      <c r="W191" s="5" t="s">
        <v>515</v>
      </c>
      <c r="X191" s="5" t="s">
        <v>450</v>
      </c>
    </row>
    <row r="192" spans="1:24" x14ac:dyDescent="0.35">
      <c r="A192" s="5" t="s">
        <v>478</v>
      </c>
      <c r="B192" s="5" t="s">
        <v>28</v>
      </c>
      <c r="C192" s="5" t="s">
        <v>479</v>
      </c>
      <c r="D192" s="11" t="s">
        <v>418</v>
      </c>
      <c r="E192" s="5">
        <v>695.36</v>
      </c>
      <c r="F192" s="5">
        <v>69.540000000000006</v>
      </c>
      <c r="G192" s="5">
        <v>4</v>
      </c>
      <c r="H192" s="5">
        <v>768.9</v>
      </c>
      <c r="I192" s="5">
        <v>698</v>
      </c>
      <c r="J192" s="5">
        <v>67.900000000000006</v>
      </c>
      <c r="K192" s="5">
        <v>2</v>
      </c>
      <c r="L192" s="5">
        <v>767.9</v>
      </c>
      <c r="M192" s="5">
        <v>713.93000000000006</v>
      </c>
      <c r="N192" s="5">
        <v>70.510000000000005</v>
      </c>
      <c r="O192" s="5">
        <v>4</v>
      </c>
      <c r="P192" s="7">
        <v>788.44</v>
      </c>
      <c r="Q192" s="8">
        <f t="shared" si="8"/>
        <v>15.930000000000064</v>
      </c>
      <c r="R192" s="8">
        <f t="shared" si="9"/>
        <v>2.6099999999999994</v>
      </c>
      <c r="S192" s="8">
        <f t="shared" si="10"/>
        <v>2</v>
      </c>
      <c r="T192" s="8">
        <f t="shared" si="11"/>
        <v>20.540000000000077</v>
      </c>
      <c r="U192" s="5" t="s">
        <v>478</v>
      </c>
      <c r="V192" s="5" t="s">
        <v>28</v>
      </c>
      <c r="W192" s="5" t="s">
        <v>479</v>
      </c>
      <c r="X192" s="5" t="s">
        <v>418</v>
      </c>
    </row>
    <row r="193" spans="1:24" x14ac:dyDescent="0.35">
      <c r="A193" s="5" t="s">
        <v>565</v>
      </c>
      <c r="B193" s="5" t="s">
        <v>56</v>
      </c>
      <c r="C193" s="5" t="s">
        <v>566</v>
      </c>
      <c r="D193" s="11" t="s">
        <v>543</v>
      </c>
      <c r="E193" s="5">
        <v>785.31999999999994</v>
      </c>
      <c r="F193" s="5">
        <v>90.82</v>
      </c>
      <c r="G193" s="5">
        <v>23</v>
      </c>
      <c r="H193" s="5">
        <v>899.13999999999987</v>
      </c>
      <c r="I193" s="5">
        <v>762.99999999999989</v>
      </c>
      <c r="J193" s="5">
        <v>138.13999999999999</v>
      </c>
      <c r="K193" s="5">
        <v>23</v>
      </c>
      <c r="L193" s="5">
        <v>924.13999999999987</v>
      </c>
      <c r="M193" s="5">
        <v>780.32</v>
      </c>
      <c r="N193" s="5">
        <v>115.01</v>
      </c>
      <c r="O193" s="5">
        <v>23</v>
      </c>
      <c r="P193" s="7">
        <v>918.33</v>
      </c>
      <c r="Q193" s="8">
        <f t="shared" si="8"/>
        <v>17.320000000000164</v>
      </c>
      <c r="R193" s="8">
        <f t="shared" si="9"/>
        <v>-23.129999999999981</v>
      </c>
      <c r="S193" s="8">
        <f t="shared" si="10"/>
        <v>0</v>
      </c>
      <c r="T193" s="8">
        <f t="shared" si="11"/>
        <v>-5.8099999999998317</v>
      </c>
      <c r="U193" s="5" t="s">
        <v>565</v>
      </c>
      <c r="V193" s="5" t="s">
        <v>56</v>
      </c>
      <c r="W193" s="5" t="s">
        <v>566</v>
      </c>
      <c r="X193" s="5" t="s">
        <v>543</v>
      </c>
    </row>
    <row r="194" spans="1:24" x14ac:dyDescent="0.35">
      <c r="A194" s="5" t="s">
        <v>556</v>
      </c>
      <c r="B194" s="5" t="s">
        <v>56</v>
      </c>
      <c r="C194" s="5" t="s">
        <v>557</v>
      </c>
      <c r="D194" s="11" t="s">
        <v>518</v>
      </c>
      <c r="E194" s="5">
        <v>1563.5500000000002</v>
      </c>
      <c r="F194" s="5">
        <v>207.85</v>
      </c>
      <c r="G194" s="5">
        <v>39</v>
      </c>
      <c r="H194" s="5">
        <v>1810.4</v>
      </c>
      <c r="I194" s="5">
        <v>1508.5000000000002</v>
      </c>
      <c r="J194" s="5">
        <v>265.39999999999998</v>
      </c>
      <c r="K194" s="5">
        <v>39</v>
      </c>
      <c r="L194" s="5">
        <v>1812.9</v>
      </c>
      <c r="M194" s="5">
        <v>1526.0300000000002</v>
      </c>
      <c r="N194" s="5">
        <v>235.1</v>
      </c>
      <c r="O194" s="5">
        <v>39</v>
      </c>
      <c r="P194" s="7">
        <v>1800.13</v>
      </c>
      <c r="Q194" s="8">
        <f t="shared" si="8"/>
        <v>17.529999999999973</v>
      </c>
      <c r="R194" s="8">
        <f t="shared" si="9"/>
        <v>-30.299999999999983</v>
      </c>
      <c r="S194" s="8">
        <f t="shared" si="10"/>
        <v>0</v>
      </c>
      <c r="T194" s="8">
        <f t="shared" si="11"/>
        <v>-12.769999999999982</v>
      </c>
      <c r="U194" s="5" t="s">
        <v>556</v>
      </c>
      <c r="V194" s="5" t="s">
        <v>56</v>
      </c>
      <c r="W194" s="5" t="s">
        <v>557</v>
      </c>
      <c r="X194" s="5" t="s">
        <v>518</v>
      </c>
    </row>
    <row r="195" spans="1:24" x14ac:dyDescent="0.35">
      <c r="A195" s="5" t="s">
        <v>572</v>
      </c>
      <c r="B195" s="5" t="s">
        <v>28</v>
      </c>
      <c r="C195" s="5" t="s">
        <v>573</v>
      </c>
      <c r="D195" s="11" t="s">
        <v>574</v>
      </c>
      <c r="E195" s="5">
        <v>405.33</v>
      </c>
      <c r="F195" s="5">
        <v>53.25</v>
      </c>
      <c r="G195" s="5">
        <v>8</v>
      </c>
      <c r="H195" s="5">
        <v>466.58</v>
      </c>
      <c r="I195" s="5">
        <v>408</v>
      </c>
      <c r="J195" s="5">
        <v>50.58</v>
      </c>
      <c r="K195" s="5">
        <v>8</v>
      </c>
      <c r="L195" s="5">
        <v>466.58</v>
      </c>
      <c r="M195" s="5">
        <v>425.7</v>
      </c>
      <c r="N195" s="5">
        <v>54.3</v>
      </c>
      <c r="O195" s="5">
        <v>8</v>
      </c>
      <c r="P195" s="7">
        <v>488</v>
      </c>
      <c r="Q195" s="8">
        <f t="shared" si="8"/>
        <v>17.699999999999989</v>
      </c>
      <c r="R195" s="8">
        <f t="shared" si="9"/>
        <v>3.7199999999999989</v>
      </c>
      <c r="S195" s="8">
        <f t="shared" si="10"/>
        <v>0</v>
      </c>
      <c r="T195" s="8">
        <f t="shared" si="11"/>
        <v>21.420000000000016</v>
      </c>
      <c r="U195" s="5" t="s">
        <v>572</v>
      </c>
      <c r="V195" s="5" t="s">
        <v>28</v>
      </c>
      <c r="W195" s="5" t="s">
        <v>573</v>
      </c>
      <c r="X195" s="5" t="s">
        <v>574</v>
      </c>
    </row>
    <row r="196" spans="1:24" x14ac:dyDescent="0.35">
      <c r="A196" s="5" t="s">
        <v>383</v>
      </c>
      <c r="B196" s="5" t="s">
        <v>28</v>
      </c>
      <c r="C196" s="5" t="s">
        <v>384</v>
      </c>
      <c r="D196" s="11" t="s">
        <v>382</v>
      </c>
      <c r="E196" s="5">
        <v>221.51</v>
      </c>
      <c r="F196" s="5">
        <v>26.44</v>
      </c>
      <c r="G196" s="5">
        <v>9</v>
      </c>
      <c r="H196" s="5">
        <v>256.95</v>
      </c>
      <c r="I196" s="5">
        <v>207</v>
      </c>
      <c r="J196" s="5">
        <v>40.950000000000003</v>
      </c>
      <c r="K196" s="5">
        <v>9</v>
      </c>
      <c r="L196" s="5">
        <v>256.95</v>
      </c>
      <c r="M196" s="5">
        <v>224.72</v>
      </c>
      <c r="N196" s="5">
        <v>35.28</v>
      </c>
      <c r="O196" s="5">
        <v>9</v>
      </c>
      <c r="P196" s="7">
        <v>269</v>
      </c>
      <c r="Q196" s="8">
        <f t="shared" ref="Q196:Q259" si="12">M196-I196</f>
        <v>17.72</v>
      </c>
      <c r="R196" s="8">
        <f t="shared" ref="R196:R259" si="13">N196-J196</f>
        <v>-5.6700000000000017</v>
      </c>
      <c r="S196" s="8">
        <f t="shared" ref="S196:S259" si="14">O196-K196</f>
        <v>0</v>
      </c>
      <c r="T196" s="8">
        <f t="shared" ref="T196:T259" si="15">P196-L196</f>
        <v>12.050000000000011</v>
      </c>
      <c r="U196" s="5" t="s">
        <v>383</v>
      </c>
      <c r="V196" s="5" t="s">
        <v>28</v>
      </c>
      <c r="W196" s="5" t="s">
        <v>384</v>
      </c>
      <c r="X196" s="5" t="s">
        <v>382</v>
      </c>
    </row>
    <row r="197" spans="1:24" x14ac:dyDescent="0.35">
      <c r="A197" s="5" t="s">
        <v>15</v>
      </c>
      <c r="B197" s="5" t="s">
        <v>16</v>
      </c>
      <c r="C197" s="5" t="s">
        <v>17</v>
      </c>
      <c r="D197" s="11" t="s">
        <v>18</v>
      </c>
      <c r="E197" s="5">
        <v>216</v>
      </c>
      <c r="F197" s="5">
        <v>24</v>
      </c>
      <c r="G197" s="5">
        <v>0</v>
      </c>
      <c r="H197" s="5">
        <v>240</v>
      </c>
      <c r="I197" s="5">
        <v>198</v>
      </c>
      <c r="J197" s="5">
        <v>41</v>
      </c>
      <c r="K197" s="5">
        <v>1</v>
      </c>
      <c r="L197" s="5">
        <v>240</v>
      </c>
      <c r="M197" s="5">
        <v>216</v>
      </c>
      <c r="N197" s="5">
        <v>24</v>
      </c>
      <c r="O197" s="5">
        <v>0</v>
      </c>
      <c r="P197" s="7">
        <v>240</v>
      </c>
      <c r="Q197" s="8">
        <f t="shared" si="12"/>
        <v>18</v>
      </c>
      <c r="R197" s="8">
        <f t="shared" si="13"/>
        <v>-17</v>
      </c>
      <c r="S197" s="8">
        <f t="shared" si="14"/>
        <v>-1</v>
      </c>
      <c r="T197" s="8">
        <f t="shared" si="15"/>
        <v>0</v>
      </c>
      <c r="U197" s="5" t="s">
        <v>15</v>
      </c>
      <c r="V197" s="5" t="s">
        <v>16</v>
      </c>
      <c r="W197" s="5" t="s">
        <v>17</v>
      </c>
      <c r="X197" s="5" t="s">
        <v>18</v>
      </c>
    </row>
    <row r="198" spans="1:24" x14ac:dyDescent="0.35">
      <c r="A198" s="5" t="s">
        <v>358</v>
      </c>
      <c r="B198" s="5" t="s">
        <v>82</v>
      </c>
      <c r="C198" s="5" t="s">
        <v>359</v>
      </c>
      <c r="D198" s="11" t="s">
        <v>360</v>
      </c>
      <c r="E198" s="5">
        <v>937.1500000000002</v>
      </c>
      <c r="F198" s="5">
        <v>103.91</v>
      </c>
      <c r="G198" s="5">
        <v>20</v>
      </c>
      <c r="H198" s="5">
        <v>1061.0600000000002</v>
      </c>
      <c r="I198" s="5">
        <v>947.50000000000023</v>
      </c>
      <c r="J198" s="5">
        <v>118.56</v>
      </c>
      <c r="K198" s="5">
        <v>20</v>
      </c>
      <c r="L198" s="5">
        <v>1086.0600000000002</v>
      </c>
      <c r="M198" s="5">
        <v>965.64</v>
      </c>
      <c r="N198" s="5">
        <v>113.85</v>
      </c>
      <c r="O198" s="5">
        <v>20</v>
      </c>
      <c r="P198" s="7">
        <v>1099.49</v>
      </c>
      <c r="Q198" s="8">
        <f t="shared" si="12"/>
        <v>18.139999999999759</v>
      </c>
      <c r="R198" s="8">
        <f t="shared" si="13"/>
        <v>-4.710000000000008</v>
      </c>
      <c r="S198" s="8">
        <f t="shared" si="14"/>
        <v>0</v>
      </c>
      <c r="T198" s="8">
        <f t="shared" si="15"/>
        <v>13.429999999999836</v>
      </c>
      <c r="U198" s="5" t="s">
        <v>358</v>
      </c>
      <c r="V198" s="5" t="s">
        <v>82</v>
      </c>
      <c r="W198" s="5" t="s">
        <v>359</v>
      </c>
      <c r="X198" s="5" t="s">
        <v>360</v>
      </c>
    </row>
    <row r="199" spans="1:24" x14ac:dyDescent="0.35">
      <c r="A199" s="5" t="s">
        <v>516</v>
      </c>
      <c r="B199" s="5" t="s">
        <v>31</v>
      </c>
      <c r="C199" s="5" t="s">
        <v>517</v>
      </c>
      <c r="D199" s="11" t="s">
        <v>518</v>
      </c>
      <c r="E199" s="5">
        <v>1392.75</v>
      </c>
      <c r="F199" s="5">
        <v>207.15</v>
      </c>
      <c r="G199" s="5">
        <v>19</v>
      </c>
      <c r="H199" s="5">
        <v>1618.9</v>
      </c>
      <c r="I199" s="5">
        <v>1362.5</v>
      </c>
      <c r="J199" s="5">
        <v>275.90999999999997</v>
      </c>
      <c r="K199" s="5">
        <v>19</v>
      </c>
      <c r="L199" s="5">
        <v>1657.4099999999999</v>
      </c>
      <c r="M199" s="5">
        <v>1380.9099999999999</v>
      </c>
      <c r="N199" s="5">
        <v>205.41</v>
      </c>
      <c r="O199" s="5">
        <v>19</v>
      </c>
      <c r="P199" s="7">
        <v>1605.32</v>
      </c>
      <c r="Q199" s="8">
        <f t="shared" si="12"/>
        <v>18.409999999999854</v>
      </c>
      <c r="R199" s="8">
        <f t="shared" si="13"/>
        <v>-70.499999999999972</v>
      </c>
      <c r="S199" s="8">
        <f t="shared" si="14"/>
        <v>0</v>
      </c>
      <c r="T199" s="8">
        <f t="shared" si="15"/>
        <v>-52.089999999999918</v>
      </c>
      <c r="U199" s="5" t="s">
        <v>516</v>
      </c>
      <c r="V199" s="5" t="s">
        <v>31</v>
      </c>
      <c r="W199" s="5" t="s">
        <v>517</v>
      </c>
      <c r="X199" s="5" t="s">
        <v>518</v>
      </c>
    </row>
    <row r="200" spans="1:24" x14ac:dyDescent="0.35">
      <c r="A200" s="5" t="s">
        <v>497</v>
      </c>
      <c r="B200" s="5" t="s">
        <v>28</v>
      </c>
      <c r="C200" s="5" t="s">
        <v>384</v>
      </c>
      <c r="D200" s="11" t="s">
        <v>453</v>
      </c>
      <c r="E200" s="5">
        <v>900.1400000000001</v>
      </c>
      <c r="F200" s="5">
        <v>116.31</v>
      </c>
      <c r="G200" s="5">
        <v>11</v>
      </c>
      <c r="H200" s="5">
        <v>1027.45</v>
      </c>
      <c r="I200" s="5">
        <v>902.90000000000009</v>
      </c>
      <c r="J200" s="5">
        <v>127.05</v>
      </c>
      <c r="K200" s="5">
        <v>11</v>
      </c>
      <c r="L200" s="5">
        <v>1040.95</v>
      </c>
      <c r="M200" s="5">
        <v>921.46</v>
      </c>
      <c r="N200" s="5">
        <v>124.3</v>
      </c>
      <c r="O200" s="5">
        <v>11</v>
      </c>
      <c r="P200" s="7">
        <v>1056.76</v>
      </c>
      <c r="Q200" s="8">
        <f t="shared" si="12"/>
        <v>18.559999999999945</v>
      </c>
      <c r="R200" s="8">
        <f t="shared" si="13"/>
        <v>-2.75</v>
      </c>
      <c r="S200" s="8">
        <f t="shared" si="14"/>
        <v>0</v>
      </c>
      <c r="T200" s="8">
        <f t="shared" si="15"/>
        <v>15.809999999999945</v>
      </c>
      <c r="U200" s="5" t="s">
        <v>497</v>
      </c>
      <c r="V200" s="5" t="s">
        <v>28</v>
      </c>
      <c r="W200" s="5" t="s">
        <v>384</v>
      </c>
      <c r="X200" s="5" t="s">
        <v>453</v>
      </c>
    </row>
    <row r="201" spans="1:24" x14ac:dyDescent="0.35">
      <c r="A201" s="5" t="s">
        <v>539</v>
      </c>
      <c r="B201" s="5" t="s">
        <v>28</v>
      </c>
      <c r="C201" s="5" t="s">
        <v>540</v>
      </c>
      <c r="D201" s="11" t="s">
        <v>538</v>
      </c>
      <c r="E201" s="5">
        <v>260.22000000000003</v>
      </c>
      <c r="F201" s="5">
        <v>19.579999999999998</v>
      </c>
      <c r="G201" s="5">
        <v>6</v>
      </c>
      <c r="H201" s="5">
        <v>285.8</v>
      </c>
      <c r="I201" s="5">
        <v>238.65000000000003</v>
      </c>
      <c r="J201" s="5">
        <v>44.15</v>
      </c>
      <c r="K201" s="5">
        <v>6</v>
      </c>
      <c r="L201" s="5">
        <v>288.8</v>
      </c>
      <c r="M201" s="5">
        <v>257.89999999999998</v>
      </c>
      <c r="N201" s="5">
        <v>32.85</v>
      </c>
      <c r="O201" s="5">
        <v>6</v>
      </c>
      <c r="P201" s="7">
        <v>296.75</v>
      </c>
      <c r="Q201" s="8">
        <f t="shared" si="12"/>
        <v>19.249999999999943</v>
      </c>
      <c r="R201" s="8">
        <f t="shared" si="13"/>
        <v>-11.299999999999997</v>
      </c>
      <c r="S201" s="8">
        <f t="shared" si="14"/>
        <v>0</v>
      </c>
      <c r="T201" s="8">
        <f t="shared" si="15"/>
        <v>7.9499999999999886</v>
      </c>
      <c r="U201" s="5" t="s">
        <v>539</v>
      </c>
      <c r="V201" s="5" t="s">
        <v>28</v>
      </c>
      <c r="W201" s="5" t="s">
        <v>540</v>
      </c>
      <c r="X201" s="5" t="s">
        <v>538</v>
      </c>
    </row>
    <row r="202" spans="1:24" x14ac:dyDescent="0.35">
      <c r="A202" s="5" t="s">
        <v>352</v>
      </c>
      <c r="B202" s="5" t="s">
        <v>82</v>
      </c>
      <c r="C202" s="5" t="s">
        <v>353</v>
      </c>
      <c r="D202" s="11" t="s">
        <v>324</v>
      </c>
      <c r="E202" s="5">
        <v>873.96</v>
      </c>
      <c r="F202" s="5">
        <v>115.99</v>
      </c>
      <c r="G202" s="5">
        <v>15</v>
      </c>
      <c r="H202" s="5">
        <v>1004.95</v>
      </c>
      <c r="I202" s="5">
        <v>840</v>
      </c>
      <c r="J202" s="5">
        <v>158.44999999999999</v>
      </c>
      <c r="K202" s="5">
        <v>15</v>
      </c>
      <c r="L202" s="5">
        <v>1013.45</v>
      </c>
      <c r="M202" s="5">
        <v>860.2</v>
      </c>
      <c r="N202" s="5">
        <v>137.63</v>
      </c>
      <c r="O202" s="5">
        <v>15</v>
      </c>
      <c r="P202" s="7">
        <v>1012.83</v>
      </c>
      <c r="Q202" s="8">
        <f t="shared" si="12"/>
        <v>20.200000000000045</v>
      </c>
      <c r="R202" s="8">
        <f t="shared" si="13"/>
        <v>-20.819999999999993</v>
      </c>
      <c r="S202" s="8">
        <f t="shared" si="14"/>
        <v>0</v>
      </c>
      <c r="T202" s="8">
        <f t="shared" si="15"/>
        <v>-0.62000000000000455</v>
      </c>
      <c r="U202" s="5" t="s">
        <v>352</v>
      </c>
      <c r="V202" s="5" t="s">
        <v>82</v>
      </c>
      <c r="W202" s="5" t="s">
        <v>353</v>
      </c>
      <c r="X202" s="5" t="s">
        <v>324</v>
      </c>
    </row>
    <row r="203" spans="1:24" x14ac:dyDescent="0.35">
      <c r="A203" s="5" t="s">
        <v>70</v>
      </c>
      <c r="B203" s="5" t="s">
        <v>71</v>
      </c>
      <c r="C203" s="5" t="s">
        <v>72</v>
      </c>
      <c r="D203" s="11" t="s">
        <v>73</v>
      </c>
      <c r="E203" s="5">
        <v>553.15</v>
      </c>
      <c r="F203" s="5">
        <v>34.85</v>
      </c>
      <c r="G203" s="5">
        <v>0</v>
      </c>
      <c r="H203" s="5">
        <v>588</v>
      </c>
      <c r="I203" s="5">
        <v>532.9</v>
      </c>
      <c r="J203" s="5">
        <v>56.1</v>
      </c>
      <c r="K203" s="5">
        <v>0</v>
      </c>
      <c r="L203" s="5">
        <v>589</v>
      </c>
      <c r="M203" s="5">
        <v>553.15</v>
      </c>
      <c r="N203" s="5">
        <v>34.85</v>
      </c>
      <c r="O203" s="5">
        <v>0</v>
      </c>
      <c r="P203" s="7">
        <v>588</v>
      </c>
      <c r="Q203" s="8">
        <f t="shared" si="12"/>
        <v>20.25</v>
      </c>
      <c r="R203" s="8">
        <f t="shared" si="13"/>
        <v>-21.25</v>
      </c>
      <c r="S203" s="8">
        <f t="shared" si="14"/>
        <v>0</v>
      </c>
      <c r="T203" s="8">
        <f t="shared" si="15"/>
        <v>-1</v>
      </c>
      <c r="U203" s="5" t="s">
        <v>70</v>
      </c>
      <c r="V203" s="5" t="s">
        <v>71</v>
      </c>
      <c r="W203" s="5" t="s">
        <v>72</v>
      </c>
      <c r="X203" s="5" t="s">
        <v>73</v>
      </c>
    </row>
    <row r="204" spans="1:24" x14ac:dyDescent="0.35">
      <c r="A204" s="5" t="s">
        <v>319</v>
      </c>
      <c r="B204" s="5" t="s">
        <v>50</v>
      </c>
      <c r="C204" s="5" t="s">
        <v>320</v>
      </c>
      <c r="D204" s="11" t="s">
        <v>321</v>
      </c>
      <c r="E204" s="5">
        <v>1000.29</v>
      </c>
      <c r="F204" s="5">
        <v>136.52000000000001</v>
      </c>
      <c r="G204" s="5">
        <v>7</v>
      </c>
      <c r="H204" s="5">
        <v>1143.81</v>
      </c>
      <c r="I204" s="5">
        <v>992.59999999999991</v>
      </c>
      <c r="J204" s="5">
        <v>179.21</v>
      </c>
      <c r="K204" s="5">
        <v>13</v>
      </c>
      <c r="L204" s="5">
        <v>1184.81</v>
      </c>
      <c r="M204" s="5">
        <v>1012.9800000000001</v>
      </c>
      <c r="N204" s="5">
        <v>159.61000000000001</v>
      </c>
      <c r="O204" s="5">
        <v>7</v>
      </c>
      <c r="P204" s="7">
        <v>1179.5900000000001</v>
      </c>
      <c r="Q204" s="8">
        <f t="shared" si="12"/>
        <v>20.380000000000223</v>
      </c>
      <c r="R204" s="8">
        <f t="shared" si="13"/>
        <v>-19.599999999999994</v>
      </c>
      <c r="S204" s="8">
        <f t="shared" si="14"/>
        <v>-6</v>
      </c>
      <c r="T204" s="8">
        <f t="shared" si="15"/>
        <v>-5.2199999999997999</v>
      </c>
      <c r="U204" s="5" t="s">
        <v>319</v>
      </c>
      <c r="V204" s="5" t="s">
        <v>50</v>
      </c>
      <c r="W204" s="5" t="s">
        <v>320</v>
      </c>
      <c r="X204" s="5" t="s">
        <v>321</v>
      </c>
    </row>
    <row r="205" spans="1:24" x14ac:dyDescent="0.35">
      <c r="A205" s="5" t="s">
        <v>567</v>
      </c>
      <c r="B205" s="5" t="s">
        <v>28</v>
      </c>
      <c r="C205" s="5" t="s">
        <v>568</v>
      </c>
      <c r="D205" s="11" t="s">
        <v>569</v>
      </c>
      <c r="E205" s="5">
        <v>910.11999999999989</v>
      </c>
      <c r="F205" s="5">
        <v>156.97999999999999</v>
      </c>
      <c r="G205" s="5">
        <v>11</v>
      </c>
      <c r="H205" s="5">
        <v>1078.0999999999999</v>
      </c>
      <c r="I205" s="5">
        <v>882.49999999999989</v>
      </c>
      <c r="J205" s="5">
        <v>185.6</v>
      </c>
      <c r="K205" s="5">
        <v>11</v>
      </c>
      <c r="L205" s="5">
        <v>1079.0999999999999</v>
      </c>
      <c r="M205" s="5">
        <v>902.96</v>
      </c>
      <c r="N205" s="5">
        <v>172.54</v>
      </c>
      <c r="O205" s="5">
        <v>11</v>
      </c>
      <c r="P205" s="7">
        <v>1086.5</v>
      </c>
      <c r="Q205" s="8">
        <f t="shared" si="12"/>
        <v>20.46000000000015</v>
      </c>
      <c r="R205" s="8">
        <f t="shared" si="13"/>
        <v>-13.060000000000002</v>
      </c>
      <c r="S205" s="8">
        <f t="shared" si="14"/>
        <v>0</v>
      </c>
      <c r="T205" s="8">
        <f t="shared" si="15"/>
        <v>7.4000000000000909</v>
      </c>
      <c r="U205" s="5" t="s">
        <v>567</v>
      </c>
      <c r="V205" s="5" t="s">
        <v>28</v>
      </c>
      <c r="W205" s="5" t="s">
        <v>568</v>
      </c>
      <c r="X205" s="5" t="s">
        <v>569</v>
      </c>
    </row>
    <row r="206" spans="1:24" x14ac:dyDescent="0.35">
      <c r="A206" s="5" t="s">
        <v>257</v>
      </c>
      <c r="B206" s="5" t="s">
        <v>28</v>
      </c>
      <c r="C206" s="5" t="s">
        <v>258</v>
      </c>
      <c r="D206" s="11" t="s">
        <v>256</v>
      </c>
      <c r="E206" s="5">
        <v>803.44</v>
      </c>
      <c r="F206" s="5">
        <v>97.15</v>
      </c>
      <c r="G206" s="5">
        <v>7</v>
      </c>
      <c r="H206" s="5">
        <v>907.59</v>
      </c>
      <c r="I206" s="5">
        <v>786.90000000000009</v>
      </c>
      <c r="J206" s="5">
        <v>113.69</v>
      </c>
      <c r="K206" s="5">
        <v>7</v>
      </c>
      <c r="L206" s="5">
        <v>907.59000000000015</v>
      </c>
      <c r="M206" s="5">
        <v>807.63000000000011</v>
      </c>
      <c r="N206" s="5">
        <v>107.06</v>
      </c>
      <c r="O206" s="5">
        <v>7</v>
      </c>
      <c r="P206" s="7">
        <v>921.69</v>
      </c>
      <c r="Q206" s="8">
        <f t="shared" si="12"/>
        <v>20.730000000000018</v>
      </c>
      <c r="R206" s="8">
        <f t="shared" si="13"/>
        <v>-6.6299999999999955</v>
      </c>
      <c r="S206" s="8">
        <f t="shared" si="14"/>
        <v>0</v>
      </c>
      <c r="T206" s="8">
        <f t="shared" si="15"/>
        <v>14.099999999999909</v>
      </c>
      <c r="U206" s="5" t="s">
        <v>257</v>
      </c>
      <c r="V206" s="5" t="s">
        <v>28</v>
      </c>
      <c r="W206" s="5" t="s">
        <v>258</v>
      </c>
      <c r="X206" s="5" t="s">
        <v>256</v>
      </c>
    </row>
    <row r="207" spans="1:24" x14ac:dyDescent="0.35">
      <c r="A207" s="5" t="s">
        <v>589</v>
      </c>
      <c r="B207" s="5" t="s">
        <v>28</v>
      </c>
      <c r="C207" s="5" t="s">
        <v>590</v>
      </c>
      <c r="D207" s="11" t="s">
        <v>532</v>
      </c>
      <c r="E207" s="5">
        <v>685.02</v>
      </c>
      <c r="F207" s="5">
        <v>66.81</v>
      </c>
      <c r="G207" s="5">
        <v>19</v>
      </c>
      <c r="H207" s="5">
        <v>770.82999999999993</v>
      </c>
      <c r="I207" s="5">
        <v>654.4</v>
      </c>
      <c r="J207" s="5">
        <v>100.43</v>
      </c>
      <c r="K207" s="5">
        <v>19</v>
      </c>
      <c r="L207" s="5">
        <v>773.82999999999993</v>
      </c>
      <c r="M207" s="5">
        <v>675.78</v>
      </c>
      <c r="N207" s="5">
        <v>84.32</v>
      </c>
      <c r="O207" s="5">
        <v>19</v>
      </c>
      <c r="P207" s="7">
        <v>779.09999999999991</v>
      </c>
      <c r="Q207" s="8">
        <f t="shared" si="12"/>
        <v>21.379999999999995</v>
      </c>
      <c r="R207" s="8">
        <f t="shared" si="13"/>
        <v>-16.110000000000014</v>
      </c>
      <c r="S207" s="8">
        <f t="shared" si="14"/>
        <v>0</v>
      </c>
      <c r="T207" s="8">
        <f t="shared" si="15"/>
        <v>5.2699999999999818</v>
      </c>
      <c r="U207" s="5" t="s">
        <v>589</v>
      </c>
      <c r="V207" s="5" t="s">
        <v>28</v>
      </c>
      <c r="W207" s="5" t="s">
        <v>590</v>
      </c>
      <c r="X207" s="5" t="s">
        <v>532</v>
      </c>
    </row>
    <row r="208" spans="1:24" x14ac:dyDescent="0.35">
      <c r="A208" s="5" t="s">
        <v>157</v>
      </c>
      <c r="B208" s="5" t="s">
        <v>82</v>
      </c>
      <c r="C208" s="5" t="s">
        <v>158</v>
      </c>
      <c r="D208" s="11" t="s">
        <v>144</v>
      </c>
      <c r="E208" s="5">
        <v>1442.7399999999998</v>
      </c>
      <c r="F208" s="5">
        <v>200.13</v>
      </c>
      <c r="G208" s="5">
        <v>25</v>
      </c>
      <c r="H208" s="5">
        <v>1667.87</v>
      </c>
      <c r="I208" s="5">
        <v>1408.3999999999999</v>
      </c>
      <c r="J208" s="5">
        <v>259.47000000000003</v>
      </c>
      <c r="K208" s="5">
        <v>25</v>
      </c>
      <c r="L208" s="5">
        <v>1692.87</v>
      </c>
      <c r="M208" s="5">
        <v>1429.9</v>
      </c>
      <c r="N208" s="5">
        <v>231.19</v>
      </c>
      <c r="O208" s="5">
        <v>31</v>
      </c>
      <c r="P208" s="7">
        <v>1692.0900000000001</v>
      </c>
      <c r="Q208" s="8">
        <f t="shared" si="12"/>
        <v>21.500000000000227</v>
      </c>
      <c r="R208" s="8">
        <f t="shared" si="13"/>
        <v>-28.28000000000003</v>
      </c>
      <c r="S208" s="8">
        <f t="shared" si="14"/>
        <v>6</v>
      </c>
      <c r="T208" s="8">
        <f t="shared" si="15"/>
        <v>-0.77999999999974534</v>
      </c>
      <c r="U208" s="5" t="s">
        <v>157</v>
      </c>
      <c r="V208" s="5" t="s">
        <v>82</v>
      </c>
      <c r="W208" s="5" t="s">
        <v>158</v>
      </c>
      <c r="X208" s="5" t="s">
        <v>144</v>
      </c>
    </row>
    <row r="209" spans="1:24" x14ac:dyDescent="0.35">
      <c r="A209" s="5" t="s">
        <v>369</v>
      </c>
      <c r="B209" s="5" t="s">
        <v>220</v>
      </c>
      <c r="C209" s="5" t="s">
        <v>370</v>
      </c>
      <c r="D209" s="11" t="s">
        <v>332</v>
      </c>
      <c r="E209" s="5">
        <v>408.34000000000003</v>
      </c>
      <c r="F209" s="5">
        <v>31.57</v>
      </c>
      <c r="G209" s="5">
        <v>1</v>
      </c>
      <c r="H209" s="5">
        <v>440.91</v>
      </c>
      <c r="I209" s="5">
        <v>395.00000000000006</v>
      </c>
      <c r="J209" s="5">
        <v>45.91</v>
      </c>
      <c r="K209" s="5">
        <v>1</v>
      </c>
      <c r="L209" s="5">
        <v>441.91000000000008</v>
      </c>
      <c r="M209" s="5">
        <v>416.81</v>
      </c>
      <c r="N209" s="5">
        <v>40.19</v>
      </c>
      <c r="O209" s="5">
        <v>1</v>
      </c>
      <c r="P209" s="7">
        <v>458</v>
      </c>
      <c r="Q209" s="8">
        <f t="shared" si="12"/>
        <v>21.809999999999945</v>
      </c>
      <c r="R209" s="8">
        <f t="shared" si="13"/>
        <v>-5.7199999999999989</v>
      </c>
      <c r="S209" s="8">
        <f t="shared" si="14"/>
        <v>0</v>
      </c>
      <c r="T209" s="8">
        <f t="shared" si="15"/>
        <v>16.089999999999918</v>
      </c>
      <c r="U209" s="5" t="s">
        <v>369</v>
      </c>
      <c r="V209" s="5" t="s">
        <v>220</v>
      </c>
      <c r="W209" s="5" t="s">
        <v>370</v>
      </c>
      <c r="X209" s="5" t="s">
        <v>332</v>
      </c>
    </row>
    <row r="210" spans="1:24" x14ac:dyDescent="0.35">
      <c r="A210" s="5" t="s">
        <v>76</v>
      </c>
      <c r="B210" s="5" t="s">
        <v>28</v>
      </c>
      <c r="C210" s="5" t="s">
        <v>77</v>
      </c>
      <c r="D210" s="11" t="s">
        <v>52</v>
      </c>
      <c r="E210" s="5">
        <v>1351.95</v>
      </c>
      <c r="F210" s="5">
        <v>184.96</v>
      </c>
      <c r="G210" s="5">
        <v>11</v>
      </c>
      <c r="H210" s="5">
        <v>1547.91</v>
      </c>
      <c r="I210" s="5">
        <v>1341</v>
      </c>
      <c r="J210" s="5">
        <v>204.41</v>
      </c>
      <c r="K210" s="5">
        <v>11.5</v>
      </c>
      <c r="L210" s="5">
        <v>1556.91</v>
      </c>
      <c r="M210" s="5">
        <v>1363.15</v>
      </c>
      <c r="N210" s="5">
        <v>205.51</v>
      </c>
      <c r="O210" s="5">
        <v>11</v>
      </c>
      <c r="P210" s="7">
        <v>1579.66</v>
      </c>
      <c r="Q210" s="8">
        <f t="shared" si="12"/>
        <v>22.150000000000091</v>
      </c>
      <c r="R210" s="8">
        <f t="shared" si="13"/>
        <v>1.0999999999999943</v>
      </c>
      <c r="S210" s="8">
        <f t="shared" si="14"/>
        <v>-0.5</v>
      </c>
      <c r="T210" s="8">
        <f t="shared" si="15"/>
        <v>22.75</v>
      </c>
      <c r="U210" s="5" t="s">
        <v>76</v>
      </c>
      <c r="V210" s="5" t="s">
        <v>28</v>
      </c>
      <c r="W210" s="5" t="s">
        <v>77</v>
      </c>
      <c r="X210" s="5" t="s">
        <v>52</v>
      </c>
    </row>
    <row r="211" spans="1:24" x14ac:dyDescent="0.35">
      <c r="A211" s="5" t="s">
        <v>459</v>
      </c>
      <c r="B211" s="5" t="s">
        <v>56</v>
      </c>
      <c r="C211" s="5" t="s">
        <v>184</v>
      </c>
      <c r="D211" s="11" t="s">
        <v>460</v>
      </c>
      <c r="E211" s="5">
        <v>1084.31</v>
      </c>
      <c r="F211" s="5">
        <v>118.05</v>
      </c>
      <c r="G211" s="5">
        <v>6</v>
      </c>
      <c r="H211" s="5">
        <v>1208.3599999999999</v>
      </c>
      <c r="I211" s="5">
        <v>1059.2</v>
      </c>
      <c r="J211" s="5">
        <v>163.16</v>
      </c>
      <c r="K211" s="5">
        <v>10</v>
      </c>
      <c r="L211" s="5">
        <v>1232.3600000000001</v>
      </c>
      <c r="M211" s="5">
        <v>1081.56</v>
      </c>
      <c r="N211" s="5">
        <v>141.38</v>
      </c>
      <c r="O211" s="5">
        <v>6</v>
      </c>
      <c r="P211" s="7">
        <v>1228.94</v>
      </c>
      <c r="Q211" s="8">
        <f t="shared" si="12"/>
        <v>22.3599999999999</v>
      </c>
      <c r="R211" s="8">
        <f t="shared" si="13"/>
        <v>-21.78</v>
      </c>
      <c r="S211" s="8">
        <f t="shared" si="14"/>
        <v>-4</v>
      </c>
      <c r="T211" s="8">
        <f t="shared" si="15"/>
        <v>-3.4200000000000728</v>
      </c>
      <c r="U211" s="5" t="s">
        <v>459</v>
      </c>
      <c r="V211" s="5" t="s">
        <v>56</v>
      </c>
      <c r="W211" s="5" t="s">
        <v>184</v>
      </c>
      <c r="X211" s="5" t="s">
        <v>460</v>
      </c>
    </row>
    <row r="212" spans="1:24" x14ac:dyDescent="0.35">
      <c r="A212" s="5" t="s">
        <v>133</v>
      </c>
      <c r="B212" s="5" t="s">
        <v>28</v>
      </c>
      <c r="C212" s="5" t="s">
        <v>134</v>
      </c>
      <c r="D212" s="11" t="s">
        <v>132</v>
      </c>
      <c r="E212" s="5">
        <v>299.14</v>
      </c>
      <c r="F212" s="5">
        <v>25.29</v>
      </c>
      <c r="G212" s="5">
        <v>9</v>
      </c>
      <c r="H212" s="5">
        <v>333.43</v>
      </c>
      <c r="I212" s="5">
        <v>290</v>
      </c>
      <c r="J212" s="5">
        <v>32.43</v>
      </c>
      <c r="K212" s="5">
        <v>12</v>
      </c>
      <c r="L212" s="5">
        <v>334.43</v>
      </c>
      <c r="M212" s="5">
        <v>312.41000000000003</v>
      </c>
      <c r="N212" s="5">
        <v>30.4</v>
      </c>
      <c r="O212" s="5">
        <v>9</v>
      </c>
      <c r="P212" s="7">
        <v>351.81</v>
      </c>
      <c r="Q212" s="8">
        <f t="shared" si="12"/>
        <v>22.410000000000025</v>
      </c>
      <c r="R212" s="8">
        <f t="shared" si="13"/>
        <v>-2.0300000000000011</v>
      </c>
      <c r="S212" s="8">
        <f t="shared" si="14"/>
        <v>-3</v>
      </c>
      <c r="T212" s="8">
        <f t="shared" si="15"/>
        <v>17.379999999999995</v>
      </c>
      <c r="U212" s="5" t="s">
        <v>133</v>
      </c>
      <c r="V212" s="5" t="s">
        <v>28</v>
      </c>
      <c r="W212" s="5" t="s">
        <v>134</v>
      </c>
      <c r="X212" s="5" t="s">
        <v>132</v>
      </c>
    </row>
    <row r="213" spans="1:24" x14ac:dyDescent="0.35">
      <c r="A213" s="5" t="s">
        <v>107</v>
      </c>
      <c r="B213" s="5" t="s">
        <v>50</v>
      </c>
      <c r="C213" s="5" t="s">
        <v>108</v>
      </c>
      <c r="D213" s="11" t="s">
        <v>109</v>
      </c>
      <c r="E213" s="5">
        <v>666.09999999999991</v>
      </c>
      <c r="F213" s="5">
        <v>77.94</v>
      </c>
      <c r="G213" s="5">
        <v>9</v>
      </c>
      <c r="H213" s="5">
        <v>753.04</v>
      </c>
      <c r="I213" s="5">
        <v>674.59999999999991</v>
      </c>
      <c r="J213" s="5">
        <v>68.039999999999992</v>
      </c>
      <c r="K213" s="5">
        <v>11</v>
      </c>
      <c r="L213" s="5">
        <v>753.63999999999987</v>
      </c>
      <c r="M213" s="5">
        <v>697.02</v>
      </c>
      <c r="N213" s="5">
        <v>75.64</v>
      </c>
      <c r="O213" s="5">
        <v>8</v>
      </c>
      <c r="P213" s="7">
        <v>780.66</v>
      </c>
      <c r="Q213" s="8">
        <f t="shared" si="12"/>
        <v>22.420000000000073</v>
      </c>
      <c r="R213" s="8">
        <f t="shared" si="13"/>
        <v>7.6000000000000085</v>
      </c>
      <c r="S213" s="8">
        <f t="shared" si="14"/>
        <v>-3</v>
      </c>
      <c r="T213" s="8">
        <f t="shared" si="15"/>
        <v>27.020000000000095</v>
      </c>
      <c r="U213" s="5" t="s">
        <v>107</v>
      </c>
      <c r="V213" s="5" t="s">
        <v>50</v>
      </c>
      <c r="W213" s="5" t="s">
        <v>108</v>
      </c>
      <c r="X213" s="5" t="s">
        <v>109</v>
      </c>
    </row>
    <row r="214" spans="1:24" x14ac:dyDescent="0.35">
      <c r="A214" s="5" t="s">
        <v>526</v>
      </c>
      <c r="B214" s="5" t="s">
        <v>28</v>
      </c>
      <c r="C214" s="5" t="s">
        <v>527</v>
      </c>
      <c r="D214" s="11" t="s">
        <v>525</v>
      </c>
      <c r="E214" s="5">
        <v>967.37000000000012</v>
      </c>
      <c r="F214" s="5">
        <v>104.02</v>
      </c>
      <c r="G214" s="5">
        <v>18</v>
      </c>
      <c r="H214" s="5">
        <v>1089.3900000000001</v>
      </c>
      <c r="I214" s="5">
        <v>962.00000000000011</v>
      </c>
      <c r="J214" s="5">
        <v>109.39</v>
      </c>
      <c r="K214" s="5">
        <v>18</v>
      </c>
      <c r="L214" s="5">
        <v>1089.3900000000001</v>
      </c>
      <c r="M214" s="5">
        <v>984.64000000000021</v>
      </c>
      <c r="N214" s="5">
        <v>107.9</v>
      </c>
      <c r="O214" s="5">
        <v>9</v>
      </c>
      <c r="P214" s="7">
        <v>1101.5400000000002</v>
      </c>
      <c r="Q214" s="8">
        <f t="shared" si="12"/>
        <v>22.6400000000001</v>
      </c>
      <c r="R214" s="8">
        <f t="shared" si="13"/>
        <v>-1.4899999999999949</v>
      </c>
      <c r="S214" s="8">
        <f t="shared" si="14"/>
        <v>-9</v>
      </c>
      <c r="T214" s="8">
        <f t="shared" si="15"/>
        <v>12.150000000000091</v>
      </c>
      <c r="U214" s="5" t="s">
        <v>526</v>
      </c>
      <c r="V214" s="5" t="s">
        <v>28</v>
      </c>
      <c r="W214" s="5" t="s">
        <v>527</v>
      </c>
      <c r="X214" s="5" t="s">
        <v>525</v>
      </c>
    </row>
    <row r="215" spans="1:24" x14ac:dyDescent="0.35">
      <c r="A215" s="5" t="s">
        <v>596</v>
      </c>
      <c r="B215" s="5" t="s">
        <v>28</v>
      </c>
      <c r="C215" s="5" t="s">
        <v>597</v>
      </c>
      <c r="D215" s="11" t="s">
        <v>535</v>
      </c>
      <c r="E215" s="5">
        <v>634.66999999999996</v>
      </c>
      <c r="F215" s="5">
        <v>84.48</v>
      </c>
      <c r="G215" s="5">
        <v>16</v>
      </c>
      <c r="H215" s="5">
        <v>735.15</v>
      </c>
      <c r="I215" s="5">
        <v>634.5</v>
      </c>
      <c r="J215" s="5">
        <v>86.65</v>
      </c>
      <c r="K215" s="5">
        <v>16</v>
      </c>
      <c r="L215" s="5">
        <v>737.15</v>
      </c>
      <c r="M215" s="5">
        <v>657.1400000000001</v>
      </c>
      <c r="N215" s="5">
        <v>88.53</v>
      </c>
      <c r="O215" s="5">
        <v>16</v>
      </c>
      <c r="P215" s="7">
        <v>761.67000000000007</v>
      </c>
      <c r="Q215" s="8">
        <f t="shared" si="12"/>
        <v>22.6400000000001</v>
      </c>
      <c r="R215" s="8">
        <f t="shared" si="13"/>
        <v>1.8799999999999955</v>
      </c>
      <c r="S215" s="8">
        <f t="shared" si="14"/>
        <v>0</v>
      </c>
      <c r="T215" s="8">
        <f t="shared" si="15"/>
        <v>24.520000000000095</v>
      </c>
      <c r="U215" s="5" t="s">
        <v>596</v>
      </c>
      <c r="V215" s="5" t="s">
        <v>28</v>
      </c>
      <c r="W215" s="5" t="s">
        <v>597</v>
      </c>
      <c r="X215" s="5" t="s">
        <v>535</v>
      </c>
    </row>
    <row r="216" spans="1:24" x14ac:dyDescent="0.35">
      <c r="A216" s="5" t="s">
        <v>385</v>
      </c>
      <c r="B216" s="5" t="s">
        <v>56</v>
      </c>
      <c r="C216" s="5" t="s">
        <v>386</v>
      </c>
      <c r="D216" s="11" t="s">
        <v>387</v>
      </c>
      <c r="E216" s="5">
        <v>485.7600000000001</v>
      </c>
      <c r="F216" s="5">
        <v>51.02</v>
      </c>
      <c r="G216" s="5">
        <v>14</v>
      </c>
      <c r="H216" s="5">
        <v>550.78000000000009</v>
      </c>
      <c r="I216" s="5">
        <v>456.50000000000011</v>
      </c>
      <c r="J216" s="5">
        <v>82.28</v>
      </c>
      <c r="K216" s="5">
        <v>14</v>
      </c>
      <c r="L216" s="5">
        <v>552.78000000000009</v>
      </c>
      <c r="M216" s="5">
        <v>479.57000000000005</v>
      </c>
      <c r="N216" s="5">
        <v>67.78</v>
      </c>
      <c r="O216" s="5">
        <v>14</v>
      </c>
      <c r="P216" s="7">
        <v>561.35</v>
      </c>
      <c r="Q216" s="8">
        <f t="shared" si="12"/>
        <v>23.069999999999936</v>
      </c>
      <c r="R216" s="8">
        <f t="shared" si="13"/>
        <v>-14.5</v>
      </c>
      <c r="S216" s="8">
        <f t="shared" si="14"/>
        <v>0</v>
      </c>
      <c r="T216" s="8">
        <f t="shared" si="15"/>
        <v>8.5699999999999363</v>
      </c>
      <c r="U216" s="5" t="s">
        <v>385</v>
      </c>
      <c r="V216" s="5" t="s">
        <v>56</v>
      </c>
      <c r="W216" s="5" t="s">
        <v>386</v>
      </c>
      <c r="X216" s="5" t="s">
        <v>387</v>
      </c>
    </row>
    <row r="217" spans="1:24" x14ac:dyDescent="0.35">
      <c r="A217" s="5" t="s">
        <v>115</v>
      </c>
      <c r="B217" s="5" t="s">
        <v>28</v>
      </c>
      <c r="C217" s="5" t="s">
        <v>116</v>
      </c>
      <c r="D217" s="11" t="s">
        <v>114</v>
      </c>
      <c r="E217" s="5">
        <v>295.02</v>
      </c>
      <c r="F217" s="5">
        <v>43.98</v>
      </c>
      <c r="G217" s="5">
        <v>4</v>
      </c>
      <c r="H217" s="5">
        <v>343</v>
      </c>
      <c r="I217" s="5">
        <v>294.5</v>
      </c>
      <c r="J217" s="5">
        <v>47</v>
      </c>
      <c r="K217" s="5">
        <v>4.5</v>
      </c>
      <c r="L217" s="5">
        <v>346</v>
      </c>
      <c r="M217" s="5">
        <v>317.90999999999997</v>
      </c>
      <c r="N217" s="5">
        <v>48.97</v>
      </c>
      <c r="O217" s="5">
        <v>4</v>
      </c>
      <c r="P217" s="7">
        <v>370.88</v>
      </c>
      <c r="Q217" s="8">
        <f t="shared" si="12"/>
        <v>23.409999999999968</v>
      </c>
      <c r="R217" s="8">
        <f t="shared" si="13"/>
        <v>1.9699999999999989</v>
      </c>
      <c r="S217" s="8">
        <f t="shared" si="14"/>
        <v>-0.5</v>
      </c>
      <c r="T217" s="8">
        <f t="shared" si="15"/>
        <v>24.879999999999995</v>
      </c>
      <c r="U217" s="5" t="s">
        <v>115</v>
      </c>
      <c r="V217" s="5" t="s">
        <v>28</v>
      </c>
      <c r="W217" s="5" t="s">
        <v>116</v>
      </c>
      <c r="X217" s="5" t="s">
        <v>114</v>
      </c>
    </row>
    <row r="218" spans="1:24" x14ac:dyDescent="0.35">
      <c r="A218" s="5" t="s">
        <v>81</v>
      </c>
      <c r="B218" s="5" t="s">
        <v>82</v>
      </c>
      <c r="C218" s="5" t="s">
        <v>83</v>
      </c>
      <c r="D218" s="11" t="s">
        <v>84</v>
      </c>
      <c r="E218" s="5">
        <v>924.41</v>
      </c>
      <c r="F218" s="5">
        <v>120.86</v>
      </c>
      <c r="G218" s="5">
        <v>21</v>
      </c>
      <c r="H218" s="5">
        <v>1066.27</v>
      </c>
      <c r="I218" s="5">
        <v>926</v>
      </c>
      <c r="J218" s="5">
        <v>119.27</v>
      </c>
      <c r="K218" s="5">
        <v>21</v>
      </c>
      <c r="L218" s="5">
        <v>1066.27</v>
      </c>
      <c r="M218" s="5">
        <v>951.27000000000021</v>
      </c>
      <c r="N218" s="5">
        <v>110.32</v>
      </c>
      <c r="O218" s="5">
        <v>21</v>
      </c>
      <c r="P218" s="7">
        <v>1082.5900000000001</v>
      </c>
      <c r="Q218" s="8">
        <f t="shared" si="12"/>
        <v>25.270000000000209</v>
      </c>
      <c r="R218" s="8">
        <f t="shared" si="13"/>
        <v>-8.9500000000000028</v>
      </c>
      <c r="S218" s="8">
        <f t="shared" si="14"/>
        <v>0</v>
      </c>
      <c r="T218" s="8">
        <f t="shared" si="15"/>
        <v>16.320000000000164</v>
      </c>
      <c r="U218" s="5" t="s">
        <v>81</v>
      </c>
      <c r="V218" s="5" t="s">
        <v>82</v>
      </c>
      <c r="W218" s="5" t="s">
        <v>83</v>
      </c>
      <c r="X218" s="5" t="s">
        <v>84</v>
      </c>
    </row>
    <row r="219" spans="1:24" x14ac:dyDescent="0.35">
      <c r="A219" s="5" t="s">
        <v>467</v>
      </c>
      <c r="B219" s="5" t="s">
        <v>28</v>
      </c>
      <c r="C219" s="5" t="s">
        <v>468</v>
      </c>
      <c r="D219" s="11" t="s">
        <v>442</v>
      </c>
      <c r="E219" s="5">
        <v>280.83</v>
      </c>
      <c r="F219" s="5">
        <v>41.13</v>
      </c>
      <c r="G219" s="5">
        <v>11</v>
      </c>
      <c r="H219" s="5">
        <v>332.96</v>
      </c>
      <c r="I219" s="5">
        <v>272</v>
      </c>
      <c r="J219" s="5">
        <v>49.96</v>
      </c>
      <c r="K219" s="5">
        <v>11</v>
      </c>
      <c r="L219" s="5">
        <v>332.96</v>
      </c>
      <c r="M219" s="5">
        <v>297.87</v>
      </c>
      <c r="N219" s="5">
        <v>48.95</v>
      </c>
      <c r="O219" s="5">
        <v>11</v>
      </c>
      <c r="P219" s="7">
        <v>357.82</v>
      </c>
      <c r="Q219" s="8">
        <f t="shared" si="12"/>
        <v>25.870000000000005</v>
      </c>
      <c r="R219" s="8">
        <f t="shared" si="13"/>
        <v>-1.009999999999998</v>
      </c>
      <c r="S219" s="8">
        <f t="shared" si="14"/>
        <v>0</v>
      </c>
      <c r="T219" s="8">
        <f t="shared" si="15"/>
        <v>24.860000000000014</v>
      </c>
      <c r="U219" s="5" t="s">
        <v>467</v>
      </c>
      <c r="V219" s="5" t="s">
        <v>28</v>
      </c>
      <c r="W219" s="5" t="s">
        <v>468</v>
      </c>
      <c r="X219" s="5" t="s">
        <v>442</v>
      </c>
    </row>
    <row r="220" spans="1:24" x14ac:dyDescent="0.35">
      <c r="A220" s="5" t="s">
        <v>553</v>
      </c>
      <c r="B220" s="5" t="s">
        <v>56</v>
      </c>
      <c r="C220" s="5" t="s">
        <v>554</v>
      </c>
      <c r="D220" s="11" t="s">
        <v>555</v>
      </c>
      <c r="E220" s="5">
        <v>920.82999999999981</v>
      </c>
      <c r="F220" s="5">
        <v>112.12</v>
      </c>
      <c r="G220" s="5">
        <v>20</v>
      </c>
      <c r="H220" s="5">
        <v>1052.9499999999998</v>
      </c>
      <c r="I220" s="5">
        <v>885.49999999999977</v>
      </c>
      <c r="J220" s="5">
        <v>138.42000000000002</v>
      </c>
      <c r="K220" s="5">
        <v>34</v>
      </c>
      <c r="L220" s="5">
        <v>1057.9199999999998</v>
      </c>
      <c r="M220" s="5">
        <v>911.8900000000001</v>
      </c>
      <c r="N220" s="5">
        <v>125.47</v>
      </c>
      <c r="O220" s="5">
        <v>20</v>
      </c>
      <c r="P220" s="7">
        <v>1057.3600000000001</v>
      </c>
      <c r="Q220" s="8">
        <f t="shared" si="12"/>
        <v>26.390000000000327</v>
      </c>
      <c r="R220" s="8">
        <f t="shared" si="13"/>
        <v>-12.950000000000017</v>
      </c>
      <c r="S220" s="8">
        <f t="shared" si="14"/>
        <v>-14</v>
      </c>
      <c r="T220" s="8">
        <f t="shared" si="15"/>
        <v>-0.55999999999971806</v>
      </c>
      <c r="U220" s="5" t="s">
        <v>553</v>
      </c>
      <c r="V220" s="5" t="s">
        <v>56</v>
      </c>
      <c r="W220" s="5" t="s">
        <v>554</v>
      </c>
      <c r="X220" s="5" t="s">
        <v>555</v>
      </c>
    </row>
    <row r="221" spans="1:24" x14ac:dyDescent="0.35">
      <c r="A221" s="5" t="s">
        <v>300</v>
      </c>
      <c r="B221" s="5" t="s">
        <v>28</v>
      </c>
      <c r="C221" s="5" t="s">
        <v>301</v>
      </c>
      <c r="D221" s="11" t="s">
        <v>299</v>
      </c>
      <c r="E221" s="5">
        <v>756.9</v>
      </c>
      <c r="F221" s="5">
        <v>75.58</v>
      </c>
      <c r="G221" s="5">
        <v>20</v>
      </c>
      <c r="H221" s="5">
        <v>852.48</v>
      </c>
      <c r="I221" s="5">
        <v>741.9</v>
      </c>
      <c r="J221" s="5">
        <v>91.58</v>
      </c>
      <c r="K221" s="5">
        <v>20</v>
      </c>
      <c r="L221" s="5">
        <v>853.48</v>
      </c>
      <c r="M221" s="5">
        <v>768.58999999999992</v>
      </c>
      <c r="N221" s="5">
        <v>85.2</v>
      </c>
      <c r="O221" s="5">
        <v>20</v>
      </c>
      <c r="P221" s="7">
        <v>873.79</v>
      </c>
      <c r="Q221" s="8">
        <f t="shared" si="12"/>
        <v>26.689999999999941</v>
      </c>
      <c r="R221" s="8">
        <f t="shared" si="13"/>
        <v>-6.3799999999999955</v>
      </c>
      <c r="S221" s="8">
        <f t="shared" si="14"/>
        <v>0</v>
      </c>
      <c r="T221" s="8">
        <f t="shared" si="15"/>
        <v>20.309999999999945</v>
      </c>
      <c r="U221" s="5" t="s">
        <v>300</v>
      </c>
      <c r="V221" s="5" t="s">
        <v>28</v>
      </c>
      <c r="W221" s="5" t="s">
        <v>301</v>
      </c>
      <c r="X221" s="5" t="s">
        <v>299</v>
      </c>
    </row>
    <row r="222" spans="1:24" x14ac:dyDescent="0.35">
      <c r="A222" s="5" t="s">
        <v>512</v>
      </c>
      <c r="B222" s="5" t="s">
        <v>24</v>
      </c>
      <c r="C222" s="5" t="s">
        <v>513</v>
      </c>
      <c r="D222" s="11" t="s">
        <v>511</v>
      </c>
      <c r="E222" s="5">
        <v>469.30999999999995</v>
      </c>
      <c r="F222" s="5">
        <v>66.099999999999994</v>
      </c>
      <c r="G222" s="5">
        <v>11</v>
      </c>
      <c r="H222" s="5">
        <v>546.41</v>
      </c>
      <c r="I222" s="5">
        <v>456.24999999999994</v>
      </c>
      <c r="J222" s="5">
        <v>73.679999999999993</v>
      </c>
      <c r="K222" s="5">
        <v>11</v>
      </c>
      <c r="L222" s="5">
        <v>540.92999999999995</v>
      </c>
      <c r="M222" s="5">
        <v>483.39000000000004</v>
      </c>
      <c r="N222" s="5">
        <v>72.959999999999994</v>
      </c>
      <c r="O222" s="5">
        <v>11</v>
      </c>
      <c r="P222" s="7">
        <v>567.35</v>
      </c>
      <c r="Q222" s="8">
        <f t="shared" si="12"/>
        <v>27.1400000000001</v>
      </c>
      <c r="R222" s="8">
        <f t="shared" si="13"/>
        <v>-0.71999999999999886</v>
      </c>
      <c r="S222" s="8">
        <f t="shared" si="14"/>
        <v>0</v>
      </c>
      <c r="T222" s="8">
        <f t="shared" si="15"/>
        <v>26.420000000000073</v>
      </c>
      <c r="U222" s="5" t="s">
        <v>512</v>
      </c>
      <c r="V222" s="5" t="s">
        <v>24</v>
      </c>
      <c r="W222" s="5" t="s">
        <v>513</v>
      </c>
      <c r="X222" s="5" t="s">
        <v>511</v>
      </c>
    </row>
    <row r="223" spans="1:24" x14ac:dyDescent="0.35">
      <c r="A223" s="5" t="s">
        <v>140</v>
      </c>
      <c r="B223" s="5" t="s">
        <v>35</v>
      </c>
      <c r="C223" s="5" t="s">
        <v>141</v>
      </c>
      <c r="D223" s="11" t="s">
        <v>52</v>
      </c>
      <c r="E223" s="5">
        <v>781.88</v>
      </c>
      <c r="F223" s="5">
        <v>109.86</v>
      </c>
      <c r="G223" s="5">
        <v>12</v>
      </c>
      <c r="H223" s="5">
        <v>903.74</v>
      </c>
      <c r="I223" s="5">
        <v>788.3</v>
      </c>
      <c r="J223" s="5">
        <v>108.44</v>
      </c>
      <c r="K223" s="5">
        <v>13</v>
      </c>
      <c r="L223" s="5">
        <v>909.74</v>
      </c>
      <c r="M223" s="5">
        <v>815.72</v>
      </c>
      <c r="N223" s="5">
        <v>114.54</v>
      </c>
      <c r="O223" s="5">
        <v>12</v>
      </c>
      <c r="P223" s="7">
        <v>942.26</v>
      </c>
      <c r="Q223" s="8">
        <f t="shared" si="12"/>
        <v>27.420000000000073</v>
      </c>
      <c r="R223" s="8">
        <f t="shared" si="13"/>
        <v>6.1000000000000085</v>
      </c>
      <c r="S223" s="8">
        <f t="shared" si="14"/>
        <v>-1</v>
      </c>
      <c r="T223" s="8">
        <f t="shared" si="15"/>
        <v>32.519999999999982</v>
      </c>
      <c r="U223" s="5" t="s">
        <v>140</v>
      </c>
      <c r="V223" s="5" t="s">
        <v>35</v>
      </c>
      <c r="W223" s="5" t="s">
        <v>141</v>
      </c>
      <c r="X223" s="5" t="s">
        <v>52</v>
      </c>
    </row>
    <row r="224" spans="1:24" x14ac:dyDescent="0.35">
      <c r="A224" s="5" t="s">
        <v>302</v>
      </c>
      <c r="B224" s="5" t="s">
        <v>50</v>
      </c>
      <c r="C224" s="5" t="s">
        <v>303</v>
      </c>
      <c r="D224" s="11" t="s">
        <v>237</v>
      </c>
      <c r="E224" s="5">
        <v>1022.1600000000001</v>
      </c>
      <c r="F224" s="5">
        <v>119.24</v>
      </c>
      <c r="G224" s="5">
        <v>13</v>
      </c>
      <c r="H224" s="5">
        <v>1154.4000000000001</v>
      </c>
      <c r="I224" s="5">
        <v>1021.5200000000001</v>
      </c>
      <c r="J224" s="5">
        <v>156.45999999999998</v>
      </c>
      <c r="K224" s="5">
        <v>13</v>
      </c>
      <c r="L224" s="5">
        <v>1190.98</v>
      </c>
      <c r="M224" s="5">
        <v>1049.03</v>
      </c>
      <c r="N224" s="5">
        <v>141.16999999999999</v>
      </c>
      <c r="O224" s="5">
        <v>13</v>
      </c>
      <c r="P224" s="7">
        <v>1203.2</v>
      </c>
      <c r="Q224" s="8">
        <f t="shared" si="12"/>
        <v>27.509999999999877</v>
      </c>
      <c r="R224" s="8">
        <f t="shared" si="13"/>
        <v>-15.289999999999992</v>
      </c>
      <c r="S224" s="8">
        <f t="shared" si="14"/>
        <v>0</v>
      </c>
      <c r="T224" s="8">
        <f t="shared" si="15"/>
        <v>12.220000000000027</v>
      </c>
      <c r="U224" s="5" t="s">
        <v>302</v>
      </c>
      <c r="V224" s="5" t="s">
        <v>50</v>
      </c>
      <c r="W224" s="5" t="s">
        <v>303</v>
      </c>
      <c r="X224" s="5" t="s">
        <v>237</v>
      </c>
    </row>
    <row r="225" spans="1:24" x14ac:dyDescent="0.35">
      <c r="A225" s="5" t="s">
        <v>270</v>
      </c>
      <c r="B225" s="5" t="s">
        <v>56</v>
      </c>
      <c r="C225" s="5" t="s">
        <v>101</v>
      </c>
      <c r="D225" s="11" t="s">
        <v>256</v>
      </c>
      <c r="E225" s="5">
        <v>786.49</v>
      </c>
      <c r="F225" s="5">
        <v>84.69</v>
      </c>
      <c r="G225" s="5">
        <v>10</v>
      </c>
      <c r="H225" s="5">
        <v>881.18000000000006</v>
      </c>
      <c r="I225" s="5">
        <v>769</v>
      </c>
      <c r="J225" s="5">
        <v>103.17999999999999</v>
      </c>
      <c r="K225" s="5">
        <v>10</v>
      </c>
      <c r="L225" s="5">
        <v>882.18</v>
      </c>
      <c r="M225" s="5">
        <v>796.55000000000007</v>
      </c>
      <c r="N225" s="5">
        <v>96.17</v>
      </c>
      <c r="O225" s="5">
        <v>10</v>
      </c>
      <c r="P225" s="7">
        <v>902.72</v>
      </c>
      <c r="Q225" s="8">
        <f t="shared" si="12"/>
        <v>27.550000000000068</v>
      </c>
      <c r="R225" s="8">
        <f t="shared" si="13"/>
        <v>-7.0099999999999909</v>
      </c>
      <c r="S225" s="8">
        <f t="shared" si="14"/>
        <v>0</v>
      </c>
      <c r="T225" s="8">
        <f t="shared" si="15"/>
        <v>20.540000000000077</v>
      </c>
      <c r="U225" s="5" t="s">
        <v>270</v>
      </c>
      <c r="V225" s="5" t="s">
        <v>56</v>
      </c>
      <c r="W225" s="5" t="s">
        <v>101</v>
      </c>
      <c r="X225" s="5" t="s">
        <v>256</v>
      </c>
    </row>
    <row r="226" spans="1:24" x14ac:dyDescent="0.35">
      <c r="A226" s="5" t="s">
        <v>329</v>
      </c>
      <c r="B226" s="5" t="s">
        <v>28</v>
      </c>
      <c r="C226" s="5" t="s">
        <v>330</v>
      </c>
      <c r="D226" s="11" t="s">
        <v>324</v>
      </c>
      <c r="E226" s="5">
        <v>591.54999999999995</v>
      </c>
      <c r="F226" s="5">
        <v>58.96</v>
      </c>
      <c r="G226" s="5">
        <v>5</v>
      </c>
      <c r="H226" s="5">
        <v>655.51</v>
      </c>
      <c r="I226" s="5">
        <v>570</v>
      </c>
      <c r="J226" s="5">
        <v>83.51</v>
      </c>
      <c r="K226" s="5">
        <v>5</v>
      </c>
      <c r="L226" s="5">
        <v>658.51</v>
      </c>
      <c r="M226" s="5">
        <v>597.63</v>
      </c>
      <c r="N226" s="5">
        <v>73.25</v>
      </c>
      <c r="O226" s="5">
        <v>5</v>
      </c>
      <c r="P226" s="7">
        <v>675.88</v>
      </c>
      <c r="Q226" s="8">
        <f t="shared" si="12"/>
        <v>27.629999999999995</v>
      </c>
      <c r="R226" s="8">
        <f t="shared" si="13"/>
        <v>-10.260000000000005</v>
      </c>
      <c r="S226" s="8">
        <f t="shared" si="14"/>
        <v>0</v>
      </c>
      <c r="T226" s="8">
        <f t="shared" si="15"/>
        <v>17.370000000000005</v>
      </c>
      <c r="U226" s="5" t="s">
        <v>329</v>
      </c>
      <c r="V226" s="5" t="s">
        <v>28</v>
      </c>
      <c r="W226" s="5" t="s">
        <v>330</v>
      </c>
      <c r="X226" s="5" t="s">
        <v>324</v>
      </c>
    </row>
    <row r="227" spans="1:24" x14ac:dyDescent="0.35">
      <c r="A227" s="5" t="s">
        <v>363</v>
      </c>
      <c r="B227" s="5" t="s">
        <v>82</v>
      </c>
      <c r="C227" s="5" t="s">
        <v>364</v>
      </c>
      <c r="D227" s="11" t="s">
        <v>342</v>
      </c>
      <c r="E227" s="5">
        <v>596.81000000000006</v>
      </c>
      <c r="F227" s="5">
        <v>82.8</v>
      </c>
      <c r="G227" s="5">
        <v>12</v>
      </c>
      <c r="H227" s="5">
        <v>691.61</v>
      </c>
      <c r="I227" s="5">
        <v>592.50000000000011</v>
      </c>
      <c r="J227" s="5">
        <v>85.11</v>
      </c>
      <c r="K227" s="5">
        <v>14</v>
      </c>
      <c r="L227" s="5">
        <v>691.61000000000013</v>
      </c>
      <c r="M227" s="5">
        <v>621.78</v>
      </c>
      <c r="N227" s="5">
        <v>87.57</v>
      </c>
      <c r="O227" s="5">
        <v>12</v>
      </c>
      <c r="P227" s="7">
        <v>721.34999999999991</v>
      </c>
      <c r="Q227" s="8">
        <f t="shared" si="12"/>
        <v>29.279999999999859</v>
      </c>
      <c r="R227" s="8">
        <f t="shared" si="13"/>
        <v>2.4599999999999937</v>
      </c>
      <c r="S227" s="8">
        <f t="shared" si="14"/>
        <v>-2</v>
      </c>
      <c r="T227" s="8">
        <f t="shared" si="15"/>
        <v>29.739999999999782</v>
      </c>
      <c r="U227" s="5" t="s">
        <v>363</v>
      </c>
      <c r="V227" s="5" t="s">
        <v>82</v>
      </c>
      <c r="W227" s="5" t="s">
        <v>364</v>
      </c>
      <c r="X227" s="5" t="s">
        <v>342</v>
      </c>
    </row>
    <row r="228" spans="1:24" x14ac:dyDescent="0.35">
      <c r="A228" s="5" t="s">
        <v>429</v>
      </c>
      <c r="B228" s="5" t="s">
        <v>82</v>
      </c>
      <c r="C228" s="5" t="s">
        <v>430</v>
      </c>
      <c r="D228" s="11" t="s">
        <v>422</v>
      </c>
      <c r="E228" s="5">
        <v>1534.55</v>
      </c>
      <c r="F228" s="5">
        <v>224.93</v>
      </c>
      <c r="G228" s="5">
        <v>17</v>
      </c>
      <c r="H228" s="5">
        <v>1776.48</v>
      </c>
      <c r="I228" s="5">
        <v>1548</v>
      </c>
      <c r="J228" s="5">
        <v>249.48000000000002</v>
      </c>
      <c r="K228" s="5">
        <v>17</v>
      </c>
      <c r="L228" s="5">
        <v>1814.48</v>
      </c>
      <c r="M228" s="5">
        <v>1577.56</v>
      </c>
      <c r="N228" s="5">
        <v>242.61</v>
      </c>
      <c r="O228" s="5">
        <v>17</v>
      </c>
      <c r="P228" s="7">
        <v>1837.17</v>
      </c>
      <c r="Q228" s="8">
        <f t="shared" si="12"/>
        <v>29.559999999999945</v>
      </c>
      <c r="R228" s="8">
        <f t="shared" si="13"/>
        <v>-6.8700000000000045</v>
      </c>
      <c r="S228" s="8">
        <f t="shared" si="14"/>
        <v>0</v>
      </c>
      <c r="T228" s="8">
        <f t="shared" si="15"/>
        <v>22.690000000000055</v>
      </c>
      <c r="U228" s="5" t="s">
        <v>429</v>
      </c>
      <c r="V228" s="5" t="s">
        <v>82</v>
      </c>
      <c r="W228" s="5" t="s">
        <v>430</v>
      </c>
      <c r="X228" s="5" t="s">
        <v>422</v>
      </c>
    </row>
    <row r="229" spans="1:24" x14ac:dyDescent="0.35">
      <c r="A229" s="5" t="s">
        <v>504</v>
      </c>
      <c r="B229" s="5" t="s">
        <v>28</v>
      </c>
      <c r="C229" s="5" t="s">
        <v>505</v>
      </c>
      <c r="D229" s="11" t="s">
        <v>413</v>
      </c>
      <c r="E229" s="5">
        <v>658.32</v>
      </c>
      <c r="F229" s="5">
        <v>101.14</v>
      </c>
      <c r="G229" s="5">
        <v>5</v>
      </c>
      <c r="H229" s="5">
        <v>764.46</v>
      </c>
      <c r="I229" s="5">
        <v>630</v>
      </c>
      <c r="J229" s="5">
        <v>129.46</v>
      </c>
      <c r="K229" s="5">
        <v>10</v>
      </c>
      <c r="L229" s="5">
        <v>769.46</v>
      </c>
      <c r="M229" s="5">
        <v>660.5</v>
      </c>
      <c r="N229" s="5">
        <v>117.69</v>
      </c>
      <c r="O229" s="5">
        <v>5</v>
      </c>
      <c r="P229" s="7">
        <v>783.19</v>
      </c>
      <c r="Q229" s="8">
        <f t="shared" si="12"/>
        <v>30.5</v>
      </c>
      <c r="R229" s="8">
        <f t="shared" si="13"/>
        <v>-11.77000000000001</v>
      </c>
      <c r="S229" s="8">
        <f t="shared" si="14"/>
        <v>-5</v>
      </c>
      <c r="T229" s="8">
        <f t="shared" si="15"/>
        <v>13.730000000000018</v>
      </c>
      <c r="U229" s="5" t="s">
        <v>504</v>
      </c>
      <c r="V229" s="5" t="s">
        <v>28</v>
      </c>
      <c r="W229" s="5" t="s">
        <v>505</v>
      </c>
      <c r="X229" s="5" t="s">
        <v>413</v>
      </c>
    </row>
    <row r="230" spans="1:24" x14ac:dyDescent="0.35">
      <c r="A230" s="5" t="s">
        <v>154</v>
      </c>
      <c r="B230" s="5" t="s">
        <v>56</v>
      </c>
      <c r="C230" s="5" t="s">
        <v>155</v>
      </c>
      <c r="D230" s="11" t="s">
        <v>156</v>
      </c>
      <c r="E230" s="5">
        <v>1051.4100000000001</v>
      </c>
      <c r="F230" s="5">
        <v>129.77000000000001</v>
      </c>
      <c r="G230" s="5">
        <v>25</v>
      </c>
      <c r="H230" s="5">
        <v>1206.18</v>
      </c>
      <c r="I230" s="5">
        <v>1033.4000000000001</v>
      </c>
      <c r="J230" s="5">
        <v>147.78</v>
      </c>
      <c r="K230" s="5">
        <v>25</v>
      </c>
      <c r="L230" s="5">
        <v>1206.18</v>
      </c>
      <c r="M230" s="5">
        <v>1065.02</v>
      </c>
      <c r="N230" s="5">
        <v>143.13999999999999</v>
      </c>
      <c r="O230" s="5">
        <v>36</v>
      </c>
      <c r="P230" s="7">
        <v>1244.1599999999999</v>
      </c>
      <c r="Q230" s="8">
        <f t="shared" si="12"/>
        <v>31.619999999999891</v>
      </c>
      <c r="R230" s="8">
        <f t="shared" si="13"/>
        <v>-4.6400000000000148</v>
      </c>
      <c r="S230" s="8">
        <f t="shared" si="14"/>
        <v>11</v>
      </c>
      <c r="T230" s="8">
        <f t="shared" si="15"/>
        <v>37.979999999999791</v>
      </c>
      <c r="U230" s="5" t="s">
        <v>154</v>
      </c>
      <c r="V230" s="5" t="s">
        <v>56</v>
      </c>
      <c r="W230" s="5" t="s">
        <v>155</v>
      </c>
      <c r="X230" s="5" t="s">
        <v>156</v>
      </c>
    </row>
    <row r="231" spans="1:24" x14ac:dyDescent="0.35">
      <c r="A231" s="5" t="s">
        <v>289</v>
      </c>
      <c r="B231" s="5" t="s">
        <v>28</v>
      </c>
      <c r="C231" s="5" t="s">
        <v>290</v>
      </c>
      <c r="D231" s="11" t="s">
        <v>288</v>
      </c>
      <c r="E231" s="5">
        <v>566.45999999999992</v>
      </c>
      <c r="F231" s="5">
        <v>41.58</v>
      </c>
      <c r="G231" s="5">
        <v>12</v>
      </c>
      <c r="H231" s="5">
        <v>620.04</v>
      </c>
      <c r="I231" s="5">
        <v>555.99999999999989</v>
      </c>
      <c r="J231" s="5">
        <v>52.04</v>
      </c>
      <c r="K231" s="5">
        <v>12</v>
      </c>
      <c r="L231" s="5">
        <v>620.03999999999985</v>
      </c>
      <c r="M231" s="5">
        <v>587.72</v>
      </c>
      <c r="N231" s="5">
        <v>48.97</v>
      </c>
      <c r="O231" s="5">
        <v>12</v>
      </c>
      <c r="P231" s="7">
        <v>648.69000000000005</v>
      </c>
      <c r="Q231" s="8">
        <f t="shared" si="12"/>
        <v>31.720000000000141</v>
      </c>
      <c r="R231" s="8">
        <f t="shared" si="13"/>
        <v>-3.0700000000000003</v>
      </c>
      <c r="S231" s="8">
        <f t="shared" si="14"/>
        <v>0</v>
      </c>
      <c r="T231" s="8">
        <f t="shared" si="15"/>
        <v>28.650000000000205</v>
      </c>
      <c r="U231" s="5" t="s">
        <v>289</v>
      </c>
      <c r="V231" s="5" t="s">
        <v>28</v>
      </c>
      <c r="W231" s="5" t="s">
        <v>290</v>
      </c>
      <c r="X231" s="5" t="s">
        <v>288</v>
      </c>
    </row>
    <row r="232" spans="1:24" x14ac:dyDescent="0.35">
      <c r="A232" s="5" t="s">
        <v>443</v>
      </c>
      <c r="B232" s="5" t="s">
        <v>82</v>
      </c>
      <c r="C232" s="5" t="s">
        <v>444</v>
      </c>
      <c r="D232" s="11" t="s">
        <v>445</v>
      </c>
      <c r="E232" s="5">
        <v>728.17000000000007</v>
      </c>
      <c r="F232" s="5">
        <v>114.91</v>
      </c>
      <c r="G232" s="5">
        <v>14</v>
      </c>
      <c r="H232" s="5">
        <v>857.08</v>
      </c>
      <c r="I232" s="5">
        <v>716.50000000000011</v>
      </c>
      <c r="J232" s="5">
        <v>125.58</v>
      </c>
      <c r="K232" s="5">
        <v>15</v>
      </c>
      <c r="L232" s="5">
        <v>857.08000000000015</v>
      </c>
      <c r="M232" s="5">
        <v>748.72</v>
      </c>
      <c r="N232" s="5">
        <v>124.47</v>
      </c>
      <c r="O232" s="5">
        <v>14</v>
      </c>
      <c r="P232" s="7">
        <v>887.19</v>
      </c>
      <c r="Q232" s="8">
        <f t="shared" si="12"/>
        <v>32.219999999999914</v>
      </c>
      <c r="R232" s="8">
        <f t="shared" si="13"/>
        <v>-1.1099999999999994</v>
      </c>
      <c r="S232" s="8">
        <f t="shared" si="14"/>
        <v>-1</v>
      </c>
      <c r="T232" s="8">
        <f t="shared" si="15"/>
        <v>30.1099999999999</v>
      </c>
      <c r="U232" s="5" t="s">
        <v>443</v>
      </c>
      <c r="V232" s="5" t="s">
        <v>82</v>
      </c>
      <c r="W232" s="5" t="s">
        <v>444</v>
      </c>
      <c r="X232" s="5" t="s">
        <v>445</v>
      </c>
    </row>
    <row r="233" spans="1:24" x14ac:dyDescent="0.35">
      <c r="A233" s="5" t="s">
        <v>600</v>
      </c>
      <c r="B233" s="5" t="s">
        <v>28</v>
      </c>
      <c r="C233" s="5" t="s">
        <v>601</v>
      </c>
      <c r="D233" s="11" t="s">
        <v>518</v>
      </c>
      <c r="E233" s="5">
        <v>889.77</v>
      </c>
      <c r="F233" s="5">
        <v>124.92</v>
      </c>
      <c r="G233" s="5">
        <v>7</v>
      </c>
      <c r="H233" s="5">
        <v>1021.6899999999999</v>
      </c>
      <c r="I233" s="5">
        <v>900.4</v>
      </c>
      <c r="J233" s="5">
        <v>122.29</v>
      </c>
      <c r="K233" s="5">
        <v>7</v>
      </c>
      <c r="L233" s="5">
        <v>1029.69</v>
      </c>
      <c r="M233" s="5">
        <v>934.09999999999991</v>
      </c>
      <c r="N233" s="5">
        <v>128.96</v>
      </c>
      <c r="O233" s="5">
        <v>7</v>
      </c>
      <c r="P233" s="7">
        <v>1070.06</v>
      </c>
      <c r="Q233" s="8">
        <f t="shared" si="12"/>
        <v>33.699999999999932</v>
      </c>
      <c r="R233" s="8">
        <f t="shared" si="13"/>
        <v>6.6700000000000017</v>
      </c>
      <c r="S233" s="8">
        <f t="shared" si="14"/>
        <v>0</v>
      </c>
      <c r="T233" s="8">
        <f t="shared" si="15"/>
        <v>40.369999999999891</v>
      </c>
      <c r="U233" s="5" t="s">
        <v>600</v>
      </c>
      <c r="V233" s="5" t="s">
        <v>28</v>
      </c>
      <c r="W233" s="5" t="s">
        <v>601</v>
      </c>
      <c r="X233" s="5" t="s">
        <v>518</v>
      </c>
    </row>
    <row r="234" spans="1:24" x14ac:dyDescent="0.35">
      <c r="A234" s="5" t="s">
        <v>533</v>
      </c>
      <c r="B234" s="5" t="s">
        <v>50</v>
      </c>
      <c r="C234" s="5" t="s">
        <v>534</v>
      </c>
      <c r="D234" s="11" t="s">
        <v>535</v>
      </c>
      <c r="E234" s="5">
        <v>2847.57</v>
      </c>
      <c r="F234" s="5">
        <v>414.44</v>
      </c>
      <c r="G234" s="5">
        <v>33</v>
      </c>
      <c r="H234" s="5">
        <v>3295.01</v>
      </c>
      <c r="I234" s="5">
        <v>2868.2000000000003</v>
      </c>
      <c r="J234" s="5">
        <v>479.02</v>
      </c>
      <c r="K234" s="5">
        <v>33</v>
      </c>
      <c r="L234" s="5">
        <v>3380.2200000000003</v>
      </c>
      <c r="M234" s="5">
        <v>2901.91</v>
      </c>
      <c r="N234" s="5">
        <v>453.13</v>
      </c>
      <c r="O234" s="5">
        <v>33</v>
      </c>
      <c r="P234" s="7">
        <v>3388.04</v>
      </c>
      <c r="Q234" s="8">
        <f t="shared" si="12"/>
        <v>33.709999999999582</v>
      </c>
      <c r="R234" s="8">
        <f t="shared" si="13"/>
        <v>-25.889999999999986</v>
      </c>
      <c r="S234" s="8">
        <f t="shared" si="14"/>
        <v>0</v>
      </c>
      <c r="T234" s="8">
        <f t="shared" si="15"/>
        <v>7.819999999999709</v>
      </c>
      <c r="U234" s="5" t="s">
        <v>533</v>
      </c>
      <c r="V234" s="5" t="s">
        <v>50</v>
      </c>
      <c r="W234" s="5" t="s">
        <v>534</v>
      </c>
      <c r="X234" s="5" t="s">
        <v>535</v>
      </c>
    </row>
    <row r="235" spans="1:24" x14ac:dyDescent="0.35">
      <c r="A235" s="5" t="s">
        <v>117</v>
      </c>
      <c r="B235" s="5" t="s">
        <v>50</v>
      </c>
      <c r="C235" s="5" t="s">
        <v>118</v>
      </c>
      <c r="D235" s="11" t="s">
        <v>119</v>
      </c>
      <c r="E235" s="5">
        <v>1245.42</v>
      </c>
      <c r="F235" s="5">
        <v>203.96</v>
      </c>
      <c r="G235" s="5">
        <v>27</v>
      </c>
      <c r="H235" s="5">
        <v>1476.38</v>
      </c>
      <c r="I235" s="5">
        <v>1245.4000000000001</v>
      </c>
      <c r="J235" s="5">
        <v>208.71</v>
      </c>
      <c r="K235" s="5">
        <v>30</v>
      </c>
      <c r="L235" s="5">
        <v>1484.1100000000001</v>
      </c>
      <c r="M235" s="5">
        <v>1279.8599999999999</v>
      </c>
      <c r="N235" s="5">
        <v>211.67</v>
      </c>
      <c r="O235" s="5">
        <v>27</v>
      </c>
      <c r="P235" s="7">
        <v>1518.53</v>
      </c>
      <c r="Q235" s="8">
        <f t="shared" si="12"/>
        <v>34.459999999999809</v>
      </c>
      <c r="R235" s="8">
        <f t="shared" si="13"/>
        <v>2.9599999999999795</v>
      </c>
      <c r="S235" s="8">
        <f t="shared" si="14"/>
        <v>-3</v>
      </c>
      <c r="T235" s="8">
        <f t="shared" si="15"/>
        <v>34.419999999999845</v>
      </c>
      <c r="U235" s="5" t="s">
        <v>117</v>
      </c>
      <c r="V235" s="5" t="s">
        <v>50</v>
      </c>
      <c r="W235" s="5" t="s">
        <v>118</v>
      </c>
      <c r="X235" s="5" t="s">
        <v>119</v>
      </c>
    </row>
    <row r="236" spans="1:24" x14ac:dyDescent="0.35">
      <c r="A236" s="5" t="s">
        <v>570</v>
      </c>
      <c r="B236" s="5" t="s">
        <v>50</v>
      </c>
      <c r="C236" s="5" t="s">
        <v>571</v>
      </c>
      <c r="D236" s="11" t="s">
        <v>569</v>
      </c>
      <c r="E236" s="5">
        <v>805.64</v>
      </c>
      <c r="F236" s="5">
        <v>152.91</v>
      </c>
      <c r="G236" s="5">
        <v>18</v>
      </c>
      <c r="H236" s="5">
        <v>976.55</v>
      </c>
      <c r="I236" s="5">
        <v>807.3</v>
      </c>
      <c r="J236" s="5">
        <v>156.35</v>
      </c>
      <c r="K236" s="5">
        <v>18</v>
      </c>
      <c r="L236" s="5">
        <v>981.65</v>
      </c>
      <c r="M236" s="5">
        <v>842.04</v>
      </c>
      <c r="N236" s="5">
        <v>161.30000000000001</v>
      </c>
      <c r="O236" s="5">
        <v>18</v>
      </c>
      <c r="P236" s="7">
        <v>1021.3399999999999</v>
      </c>
      <c r="Q236" s="8">
        <f t="shared" si="12"/>
        <v>34.740000000000009</v>
      </c>
      <c r="R236" s="8">
        <f t="shared" si="13"/>
        <v>4.9500000000000171</v>
      </c>
      <c r="S236" s="8">
        <f t="shared" si="14"/>
        <v>0</v>
      </c>
      <c r="T236" s="8">
        <f t="shared" si="15"/>
        <v>39.689999999999941</v>
      </c>
      <c r="U236" s="5" t="s">
        <v>570</v>
      </c>
      <c r="V236" s="5" t="s">
        <v>50</v>
      </c>
      <c r="W236" s="5" t="s">
        <v>571</v>
      </c>
      <c r="X236" s="5" t="s">
        <v>569</v>
      </c>
    </row>
    <row r="237" spans="1:24" x14ac:dyDescent="0.35">
      <c r="A237" s="5" t="s">
        <v>489</v>
      </c>
      <c r="B237" s="5" t="s">
        <v>50</v>
      </c>
      <c r="C237" s="5" t="s">
        <v>490</v>
      </c>
      <c r="D237" s="11" t="s">
        <v>458</v>
      </c>
      <c r="E237" s="5">
        <v>677.81000000000006</v>
      </c>
      <c r="F237" s="5">
        <v>99.78</v>
      </c>
      <c r="G237" s="5">
        <v>16</v>
      </c>
      <c r="H237" s="5">
        <v>793.59</v>
      </c>
      <c r="I237" s="5">
        <v>690.25000000000011</v>
      </c>
      <c r="J237" s="5">
        <v>97.09</v>
      </c>
      <c r="K237" s="5">
        <v>16</v>
      </c>
      <c r="L237" s="5">
        <v>803.34000000000015</v>
      </c>
      <c r="M237" s="5">
        <v>726.46</v>
      </c>
      <c r="N237" s="5">
        <v>104.42</v>
      </c>
      <c r="O237" s="5">
        <v>16</v>
      </c>
      <c r="P237" s="7">
        <v>846.88</v>
      </c>
      <c r="Q237" s="8">
        <f t="shared" si="12"/>
        <v>36.209999999999923</v>
      </c>
      <c r="R237" s="8">
        <f t="shared" si="13"/>
        <v>7.3299999999999983</v>
      </c>
      <c r="S237" s="8">
        <f t="shared" si="14"/>
        <v>0</v>
      </c>
      <c r="T237" s="8">
        <f t="shared" si="15"/>
        <v>43.53999999999985</v>
      </c>
      <c r="U237" s="5" t="s">
        <v>489</v>
      </c>
      <c r="V237" s="5" t="s">
        <v>50</v>
      </c>
      <c r="W237" s="5" t="s">
        <v>490</v>
      </c>
      <c r="X237" s="5" t="s">
        <v>458</v>
      </c>
    </row>
    <row r="238" spans="1:24" x14ac:dyDescent="0.35">
      <c r="A238" s="5" t="s">
        <v>546</v>
      </c>
      <c r="B238" s="5" t="s">
        <v>82</v>
      </c>
      <c r="C238" s="5" t="s">
        <v>547</v>
      </c>
      <c r="D238" s="11" t="s">
        <v>548</v>
      </c>
      <c r="E238" s="5">
        <v>954.19999999999982</v>
      </c>
      <c r="F238" s="5">
        <v>135.44</v>
      </c>
      <c r="G238" s="5">
        <v>22</v>
      </c>
      <c r="H238" s="5">
        <v>1111.6399999999999</v>
      </c>
      <c r="I238" s="5">
        <v>949.49999999999977</v>
      </c>
      <c r="J238" s="5">
        <v>133.18</v>
      </c>
      <c r="K238" s="5">
        <v>19</v>
      </c>
      <c r="L238" s="5">
        <v>1101.6799999999998</v>
      </c>
      <c r="M238" s="5">
        <v>986.33999999999992</v>
      </c>
      <c r="N238" s="5">
        <v>139.28</v>
      </c>
      <c r="O238" s="5">
        <v>22</v>
      </c>
      <c r="P238" s="7">
        <v>1147.6199999999999</v>
      </c>
      <c r="Q238" s="8">
        <f t="shared" si="12"/>
        <v>36.840000000000146</v>
      </c>
      <c r="R238" s="8">
        <f t="shared" si="13"/>
        <v>6.0999999999999943</v>
      </c>
      <c r="S238" s="8">
        <f t="shared" si="14"/>
        <v>3</v>
      </c>
      <c r="T238" s="8">
        <f t="shared" si="15"/>
        <v>45.940000000000055</v>
      </c>
      <c r="U238" s="5" t="s">
        <v>546</v>
      </c>
      <c r="V238" s="5" t="s">
        <v>82</v>
      </c>
      <c r="W238" s="5" t="s">
        <v>547</v>
      </c>
      <c r="X238" s="5" t="s">
        <v>548</v>
      </c>
    </row>
    <row r="239" spans="1:24" x14ac:dyDescent="0.35">
      <c r="A239" s="5" t="s">
        <v>558</v>
      </c>
      <c r="B239" s="5" t="s">
        <v>82</v>
      </c>
      <c r="C239" s="5" t="s">
        <v>559</v>
      </c>
      <c r="D239" s="11" t="s">
        <v>560</v>
      </c>
      <c r="E239" s="5">
        <v>811.54</v>
      </c>
      <c r="F239" s="5">
        <v>95.59</v>
      </c>
      <c r="G239" s="5">
        <v>9</v>
      </c>
      <c r="H239" s="5">
        <v>916.13</v>
      </c>
      <c r="I239" s="5">
        <v>773.5</v>
      </c>
      <c r="J239" s="5">
        <v>133.63</v>
      </c>
      <c r="K239" s="5">
        <v>9</v>
      </c>
      <c r="L239" s="5">
        <v>916.13</v>
      </c>
      <c r="M239" s="5">
        <v>810.37</v>
      </c>
      <c r="N239" s="5">
        <v>117.16</v>
      </c>
      <c r="O239" s="5">
        <v>9</v>
      </c>
      <c r="P239" s="7">
        <v>936.53</v>
      </c>
      <c r="Q239" s="8">
        <f t="shared" si="12"/>
        <v>36.870000000000005</v>
      </c>
      <c r="R239" s="8">
        <f t="shared" si="13"/>
        <v>-16.47</v>
      </c>
      <c r="S239" s="8">
        <f t="shared" si="14"/>
        <v>0</v>
      </c>
      <c r="T239" s="8">
        <f t="shared" si="15"/>
        <v>20.399999999999977</v>
      </c>
      <c r="U239" s="5" t="s">
        <v>558</v>
      </c>
      <c r="V239" s="5" t="s">
        <v>82</v>
      </c>
      <c r="W239" s="5" t="s">
        <v>559</v>
      </c>
      <c r="X239" s="5" t="s">
        <v>560</v>
      </c>
    </row>
    <row r="240" spans="1:24" x14ac:dyDescent="0.35">
      <c r="A240" s="5" t="s">
        <v>593</v>
      </c>
      <c r="B240" s="5" t="s">
        <v>28</v>
      </c>
      <c r="C240" s="5" t="s">
        <v>594</v>
      </c>
      <c r="D240" s="11" t="s">
        <v>555</v>
      </c>
      <c r="E240" s="5">
        <v>1086.24</v>
      </c>
      <c r="F240" s="5">
        <v>162.69999999999999</v>
      </c>
      <c r="G240" s="5">
        <v>28</v>
      </c>
      <c r="H240" s="5">
        <v>1276.94</v>
      </c>
      <c r="I240" s="5">
        <v>1085.25</v>
      </c>
      <c r="J240" s="5">
        <v>163.69</v>
      </c>
      <c r="K240" s="5">
        <v>28</v>
      </c>
      <c r="L240" s="5">
        <v>1276.94</v>
      </c>
      <c r="M240" s="5">
        <v>1123.6099999999999</v>
      </c>
      <c r="N240" s="5">
        <v>166.99</v>
      </c>
      <c r="O240" s="5">
        <v>16</v>
      </c>
      <c r="P240" s="7">
        <v>1306.5999999999999</v>
      </c>
      <c r="Q240" s="8">
        <f t="shared" si="12"/>
        <v>38.3599999999999</v>
      </c>
      <c r="R240" s="8">
        <f t="shared" si="13"/>
        <v>3.3000000000000114</v>
      </c>
      <c r="S240" s="8">
        <f t="shared" si="14"/>
        <v>-12</v>
      </c>
      <c r="T240" s="8">
        <f t="shared" si="15"/>
        <v>29.659999999999854</v>
      </c>
      <c r="U240" s="5" t="s">
        <v>593</v>
      </c>
      <c r="V240" s="5" t="s">
        <v>28</v>
      </c>
      <c r="W240" s="5" t="s">
        <v>594</v>
      </c>
      <c r="X240" s="5" t="s">
        <v>555</v>
      </c>
    </row>
    <row r="241" spans="1:24" x14ac:dyDescent="0.35">
      <c r="A241" s="5" t="s">
        <v>402</v>
      </c>
      <c r="B241" s="5" t="s">
        <v>28</v>
      </c>
      <c r="C241" s="5" t="s">
        <v>403</v>
      </c>
      <c r="D241" s="11" t="s">
        <v>404</v>
      </c>
      <c r="E241" s="5">
        <v>761.30000000000007</v>
      </c>
      <c r="F241" s="5">
        <v>99.79</v>
      </c>
      <c r="G241" s="5">
        <v>8</v>
      </c>
      <c r="H241" s="5">
        <v>869.09</v>
      </c>
      <c r="I241" s="5">
        <v>720.00000000000011</v>
      </c>
      <c r="J241" s="5">
        <v>141.09</v>
      </c>
      <c r="K241" s="5">
        <v>8</v>
      </c>
      <c r="L241" s="5">
        <v>869.09000000000015</v>
      </c>
      <c r="M241" s="5">
        <v>759.23</v>
      </c>
      <c r="N241" s="5">
        <v>123.43</v>
      </c>
      <c r="O241" s="5">
        <v>8</v>
      </c>
      <c r="P241" s="7">
        <v>890.66000000000008</v>
      </c>
      <c r="Q241" s="8">
        <f t="shared" si="12"/>
        <v>39.229999999999905</v>
      </c>
      <c r="R241" s="8">
        <f t="shared" si="13"/>
        <v>-17.659999999999997</v>
      </c>
      <c r="S241" s="8">
        <f t="shared" si="14"/>
        <v>0</v>
      </c>
      <c r="T241" s="8">
        <f t="shared" si="15"/>
        <v>21.569999999999936</v>
      </c>
      <c r="U241" s="5" t="s">
        <v>402</v>
      </c>
      <c r="V241" s="5" t="s">
        <v>28</v>
      </c>
      <c r="W241" s="5" t="s">
        <v>403</v>
      </c>
      <c r="X241" s="5" t="s">
        <v>404</v>
      </c>
    </row>
    <row r="242" spans="1:24" x14ac:dyDescent="0.35">
      <c r="A242" s="5" t="s">
        <v>103</v>
      </c>
      <c r="B242" s="5" t="s">
        <v>82</v>
      </c>
      <c r="C242" s="5" t="s">
        <v>104</v>
      </c>
      <c r="D242" s="11" t="s">
        <v>89</v>
      </c>
      <c r="E242" s="5">
        <v>1118.6999999999998</v>
      </c>
      <c r="F242" s="5">
        <v>162.91</v>
      </c>
      <c r="G242" s="5">
        <v>59</v>
      </c>
      <c r="H242" s="5">
        <v>1340.61</v>
      </c>
      <c r="I242" s="5">
        <v>1061.9999999999998</v>
      </c>
      <c r="J242" s="5">
        <v>220.61</v>
      </c>
      <c r="K242" s="5">
        <v>59</v>
      </c>
      <c r="L242" s="5">
        <v>1341.6099999999997</v>
      </c>
      <c r="M242" s="5">
        <v>1105.5</v>
      </c>
      <c r="N242" s="5">
        <v>194.28</v>
      </c>
      <c r="O242" s="5">
        <v>59</v>
      </c>
      <c r="P242" s="7">
        <v>1358.78</v>
      </c>
      <c r="Q242" s="8">
        <f t="shared" si="12"/>
        <v>43.500000000000227</v>
      </c>
      <c r="R242" s="8">
        <f t="shared" si="13"/>
        <v>-26.330000000000013</v>
      </c>
      <c r="S242" s="8">
        <f t="shared" si="14"/>
        <v>0</v>
      </c>
      <c r="T242" s="8">
        <f t="shared" si="15"/>
        <v>17.1700000000003</v>
      </c>
      <c r="U242" s="5" t="s">
        <v>103</v>
      </c>
      <c r="V242" s="5" t="s">
        <v>82</v>
      </c>
      <c r="W242" s="5" t="s">
        <v>104</v>
      </c>
      <c r="X242" s="5" t="s">
        <v>89</v>
      </c>
    </row>
    <row r="243" spans="1:24" x14ac:dyDescent="0.35">
      <c r="A243" s="5" t="s">
        <v>112</v>
      </c>
      <c r="B243" s="5" t="s">
        <v>50</v>
      </c>
      <c r="C243" s="5" t="s">
        <v>113</v>
      </c>
      <c r="D243" s="11" t="s">
        <v>114</v>
      </c>
      <c r="E243" s="5">
        <v>844.56</v>
      </c>
      <c r="F243" s="5">
        <v>119.82</v>
      </c>
      <c r="G243" s="5">
        <v>12</v>
      </c>
      <c r="H243" s="5">
        <v>976.37999999999988</v>
      </c>
      <c r="I243" s="5">
        <v>803.77</v>
      </c>
      <c r="J243" s="5">
        <v>156.81</v>
      </c>
      <c r="K243" s="5">
        <v>12</v>
      </c>
      <c r="L243" s="5">
        <v>972.57999999999993</v>
      </c>
      <c r="M243" s="5">
        <v>849.25</v>
      </c>
      <c r="N243" s="5">
        <v>142.51</v>
      </c>
      <c r="O243" s="5">
        <v>12</v>
      </c>
      <c r="P243" s="7">
        <v>1003.76</v>
      </c>
      <c r="Q243" s="8">
        <f t="shared" si="12"/>
        <v>45.480000000000018</v>
      </c>
      <c r="R243" s="8">
        <f t="shared" si="13"/>
        <v>-14.300000000000011</v>
      </c>
      <c r="S243" s="8">
        <f t="shared" si="14"/>
        <v>0</v>
      </c>
      <c r="T243" s="8">
        <f t="shared" si="15"/>
        <v>31.180000000000064</v>
      </c>
      <c r="U243" s="5" t="s">
        <v>112</v>
      </c>
      <c r="V243" s="5" t="s">
        <v>50</v>
      </c>
      <c r="W243" s="5" t="s">
        <v>113</v>
      </c>
      <c r="X243" s="5" t="s">
        <v>114</v>
      </c>
    </row>
    <row r="244" spans="1:24" x14ac:dyDescent="0.35">
      <c r="A244" s="5" t="s">
        <v>198</v>
      </c>
      <c r="B244" s="5" t="s">
        <v>24</v>
      </c>
      <c r="C244" s="5" t="s">
        <v>199</v>
      </c>
      <c r="D244" s="11" t="s">
        <v>144</v>
      </c>
      <c r="E244" s="5">
        <v>1043.6299999999999</v>
      </c>
      <c r="F244" s="5">
        <v>177.91</v>
      </c>
      <c r="G244" s="5">
        <v>25</v>
      </c>
      <c r="H244" s="5">
        <v>1246.54</v>
      </c>
      <c r="I244" s="5">
        <v>1032.7299999999998</v>
      </c>
      <c r="J244" s="5">
        <v>194.07</v>
      </c>
      <c r="K244" s="5">
        <v>25</v>
      </c>
      <c r="L244" s="5">
        <v>1251.7999999999997</v>
      </c>
      <c r="M244" s="5">
        <v>1079.73</v>
      </c>
      <c r="N244" s="5">
        <v>194.29</v>
      </c>
      <c r="O244" s="5">
        <v>31</v>
      </c>
      <c r="P244" s="7">
        <v>1305.02</v>
      </c>
      <c r="Q244" s="8">
        <f t="shared" si="12"/>
        <v>47.000000000000227</v>
      </c>
      <c r="R244" s="8">
        <f t="shared" si="13"/>
        <v>0.21999999999999886</v>
      </c>
      <c r="S244" s="8">
        <f t="shared" si="14"/>
        <v>6</v>
      </c>
      <c r="T244" s="8">
        <f t="shared" si="15"/>
        <v>53.220000000000255</v>
      </c>
      <c r="U244" s="5" t="s">
        <v>198</v>
      </c>
      <c r="V244" s="5" t="s">
        <v>24</v>
      </c>
      <c r="W244" s="5" t="s">
        <v>199</v>
      </c>
      <c r="X244" s="5" t="s">
        <v>144</v>
      </c>
    </row>
    <row r="245" spans="1:24" x14ac:dyDescent="0.35">
      <c r="A245" s="5" t="s">
        <v>23</v>
      </c>
      <c r="B245" s="5" t="s">
        <v>24</v>
      </c>
      <c r="C245" s="5" t="s">
        <v>25</v>
      </c>
      <c r="D245" s="11" t="s">
        <v>26</v>
      </c>
      <c r="E245" s="5">
        <v>926.59999999999991</v>
      </c>
      <c r="F245" s="5">
        <v>151.77000000000001</v>
      </c>
      <c r="G245" s="5">
        <v>21</v>
      </c>
      <c r="H245" s="5">
        <v>1099.3699999999999</v>
      </c>
      <c r="I245" s="5">
        <v>854.69999999999993</v>
      </c>
      <c r="J245" s="5">
        <v>246.57</v>
      </c>
      <c r="K245" s="5">
        <v>12.5</v>
      </c>
      <c r="L245" s="5">
        <v>1113.77</v>
      </c>
      <c r="M245" s="5">
        <v>902.3900000000001</v>
      </c>
      <c r="N245" s="5">
        <v>202.31</v>
      </c>
      <c r="O245" s="5">
        <v>21</v>
      </c>
      <c r="P245" s="7">
        <v>1125.7</v>
      </c>
      <c r="Q245" s="8">
        <f t="shared" si="12"/>
        <v>47.690000000000168</v>
      </c>
      <c r="R245" s="8">
        <f t="shared" si="13"/>
        <v>-44.259999999999991</v>
      </c>
      <c r="S245" s="8">
        <f t="shared" si="14"/>
        <v>8.5</v>
      </c>
      <c r="T245" s="8">
        <f t="shared" si="15"/>
        <v>11.930000000000064</v>
      </c>
      <c r="U245" s="5" t="s">
        <v>23</v>
      </c>
      <c r="V245" s="5" t="s">
        <v>24</v>
      </c>
      <c r="W245" s="5" t="s">
        <v>25</v>
      </c>
      <c r="X245" s="5" t="s">
        <v>26</v>
      </c>
    </row>
    <row r="246" spans="1:24" x14ac:dyDescent="0.35">
      <c r="A246" s="5" t="s">
        <v>365</v>
      </c>
      <c r="B246" s="5" t="s">
        <v>56</v>
      </c>
      <c r="C246" s="5" t="s">
        <v>184</v>
      </c>
      <c r="D246" s="11" t="s">
        <v>351</v>
      </c>
      <c r="E246" s="5">
        <v>809.25</v>
      </c>
      <c r="F246" s="5">
        <v>93.84</v>
      </c>
      <c r="G246" s="5">
        <v>8</v>
      </c>
      <c r="H246" s="5">
        <v>911.09</v>
      </c>
      <c r="I246" s="5">
        <v>776</v>
      </c>
      <c r="J246" s="5">
        <v>152.09</v>
      </c>
      <c r="K246" s="5">
        <v>8</v>
      </c>
      <c r="L246" s="5">
        <v>936.09</v>
      </c>
      <c r="M246" s="5">
        <v>825</v>
      </c>
      <c r="N246" s="5">
        <v>127.49</v>
      </c>
      <c r="O246" s="5">
        <v>8</v>
      </c>
      <c r="P246" s="7">
        <v>960.49</v>
      </c>
      <c r="Q246" s="8">
        <f t="shared" si="12"/>
        <v>49</v>
      </c>
      <c r="R246" s="8">
        <f t="shared" si="13"/>
        <v>-24.600000000000009</v>
      </c>
      <c r="S246" s="8">
        <f t="shared" si="14"/>
        <v>0</v>
      </c>
      <c r="T246" s="8">
        <f t="shared" si="15"/>
        <v>24.399999999999977</v>
      </c>
      <c r="U246" s="5" t="s">
        <v>365</v>
      </c>
      <c r="V246" s="5" t="s">
        <v>56</v>
      </c>
      <c r="W246" s="5" t="s">
        <v>184</v>
      </c>
      <c r="X246" s="5" t="s">
        <v>351</v>
      </c>
    </row>
    <row r="247" spans="1:24" x14ac:dyDescent="0.35">
      <c r="A247" s="5" t="s">
        <v>213</v>
      </c>
      <c r="B247" s="5" t="s">
        <v>50</v>
      </c>
      <c r="C247" s="5" t="s">
        <v>214</v>
      </c>
      <c r="D247" s="11" t="s">
        <v>215</v>
      </c>
      <c r="E247" s="5">
        <v>1390.2499999999998</v>
      </c>
      <c r="F247" s="5">
        <v>201.41</v>
      </c>
      <c r="G247" s="5">
        <v>47</v>
      </c>
      <c r="H247" s="5">
        <v>1638.6599999999999</v>
      </c>
      <c r="I247" s="5">
        <v>1415.8999999999999</v>
      </c>
      <c r="J247" s="5">
        <v>226.12</v>
      </c>
      <c r="K247" s="5">
        <v>47</v>
      </c>
      <c r="L247" s="5">
        <v>1689.02</v>
      </c>
      <c r="M247" s="5">
        <v>1464.99</v>
      </c>
      <c r="N247" s="5">
        <v>224.2</v>
      </c>
      <c r="O247" s="5">
        <v>57</v>
      </c>
      <c r="P247" s="7">
        <v>1746.19</v>
      </c>
      <c r="Q247" s="8">
        <f t="shared" si="12"/>
        <v>49.090000000000146</v>
      </c>
      <c r="R247" s="8">
        <f t="shared" si="13"/>
        <v>-1.9200000000000159</v>
      </c>
      <c r="S247" s="8">
        <f t="shared" si="14"/>
        <v>10</v>
      </c>
      <c r="T247" s="8">
        <f t="shared" si="15"/>
        <v>57.170000000000073</v>
      </c>
      <c r="U247" s="5" t="s">
        <v>213</v>
      </c>
      <c r="V247" s="5" t="s">
        <v>50</v>
      </c>
      <c r="W247" s="5" t="s">
        <v>214</v>
      </c>
      <c r="X247" s="5" t="s">
        <v>215</v>
      </c>
    </row>
    <row r="248" spans="1:24" x14ac:dyDescent="0.35">
      <c r="A248" s="5" t="s">
        <v>205</v>
      </c>
      <c r="B248" s="5" t="s">
        <v>31</v>
      </c>
      <c r="C248" s="5" t="s">
        <v>206</v>
      </c>
      <c r="D248" s="11" t="s">
        <v>207</v>
      </c>
      <c r="E248" s="5">
        <v>945.05</v>
      </c>
      <c r="F248" s="5">
        <v>109.05</v>
      </c>
      <c r="G248" s="5">
        <v>16</v>
      </c>
      <c r="H248" s="5">
        <v>1070.0999999999999</v>
      </c>
      <c r="I248" s="5">
        <v>982.4</v>
      </c>
      <c r="J248" s="5">
        <v>117</v>
      </c>
      <c r="K248" s="5">
        <v>12</v>
      </c>
      <c r="L248" s="5">
        <v>1111.4000000000001</v>
      </c>
      <c r="M248" s="5">
        <v>1033.69</v>
      </c>
      <c r="N248" s="5">
        <v>119.56</v>
      </c>
      <c r="O248" s="5">
        <v>20</v>
      </c>
      <c r="P248" s="7">
        <v>1173.25</v>
      </c>
      <c r="Q248" s="8">
        <f t="shared" si="12"/>
        <v>51.290000000000077</v>
      </c>
      <c r="R248" s="8">
        <f t="shared" si="13"/>
        <v>2.5600000000000023</v>
      </c>
      <c r="S248" s="8">
        <f t="shared" si="14"/>
        <v>8</v>
      </c>
      <c r="T248" s="8">
        <f t="shared" si="15"/>
        <v>61.849999999999909</v>
      </c>
      <c r="U248" s="5" t="s">
        <v>205</v>
      </c>
      <c r="V248" s="5" t="s">
        <v>31</v>
      </c>
      <c r="W248" s="5" t="s">
        <v>206</v>
      </c>
      <c r="X248" s="5" t="s">
        <v>207</v>
      </c>
    </row>
    <row r="249" spans="1:24" x14ac:dyDescent="0.35">
      <c r="A249" s="5" t="s">
        <v>380</v>
      </c>
      <c r="B249" s="5" t="s">
        <v>50</v>
      </c>
      <c r="C249" s="5" t="s">
        <v>381</v>
      </c>
      <c r="D249" s="11" t="s">
        <v>382</v>
      </c>
      <c r="E249" s="5">
        <v>1070.53</v>
      </c>
      <c r="F249" s="5">
        <v>160.5</v>
      </c>
      <c r="G249" s="5">
        <v>9</v>
      </c>
      <c r="H249" s="5">
        <v>1240.03</v>
      </c>
      <c r="I249" s="5">
        <v>1118.5999999999999</v>
      </c>
      <c r="J249" s="5">
        <v>147.84</v>
      </c>
      <c r="K249" s="5">
        <v>9</v>
      </c>
      <c r="L249" s="5">
        <v>1275.4399999999998</v>
      </c>
      <c r="M249" s="5">
        <v>1169.9000000000001</v>
      </c>
      <c r="N249" s="5">
        <v>164.84</v>
      </c>
      <c r="O249" s="5">
        <v>9</v>
      </c>
      <c r="P249" s="7">
        <v>1343.74</v>
      </c>
      <c r="Q249" s="8">
        <f t="shared" si="12"/>
        <v>51.300000000000182</v>
      </c>
      <c r="R249" s="8">
        <f t="shared" si="13"/>
        <v>17</v>
      </c>
      <c r="S249" s="8">
        <f t="shared" si="14"/>
        <v>0</v>
      </c>
      <c r="T249" s="8">
        <f t="shared" si="15"/>
        <v>68.300000000000182</v>
      </c>
      <c r="U249" s="5" t="s">
        <v>380</v>
      </c>
      <c r="V249" s="5" t="s">
        <v>50</v>
      </c>
      <c r="W249" s="5" t="s">
        <v>381</v>
      </c>
      <c r="X249" s="5" t="s">
        <v>382</v>
      </c>
    </row>
    <row r="250" spans="1:24" x14ac:dyDescent="0.35">
      <c r="A250" s="5" t="s">
        <v>563</v>
      </c>
      <c r="B250" s="5" t="s">
        <v>31</v>
      </c>
      <c r="C250" s="5" t="s">
        <v>323</v>
      </c>
      <c r="D250" s="11" t="s">
        <v>560</v>
      </c>
      <c r="E250" s="5">
        <v>1483.57</v>
      </c>
      <c r="F250" s="5">
        <v>181.34</v>
      </c>
      <c r="G250" s="5">
        <v>36</v>
      </c>
      <c r="H250" s="5">
        <v>1700.9099999999999</v>
      </c>
      <c r="I250" s="5">
        <v>1465.7</v>
      </c>
      <c r="J250" s="5">
        <v>220.09</v>
      </c>
      <c r="K250" s="5">
        <v>32.58</v>
      </c>
      <c r="L250" s="5">
        <v>1718.37</v>
      </c>
      <c r="M250" s="5">
        <v>1518.3</v>
      </c>
      <c r="N250" s="5">
        <v>185.48</v>
      </c>
      <c r="O250" s="5">
        <v>36</v>
      </c>
      <c r="P250" s="7">
        <v>1739.78</v>
      </c>
      <c r="Q250" s="8">
        <f t="shared" si="12"/>
        <v>52.599999999999909</v>
      </c>
      <c r="R250" s="8">
        <f t="shared" si="13"/>
        <v>-34.610000000000014</v>
      </c>
      <c r="S250" s="8">
        <f t="shared" si="14"/>
        <v>3.4200000000000017</v>
      </c>
      <c r="T250" s="8">
        <f t="shared" si="15"/>
        <v>21.410000000000082</v>
      </c>
      <c r="U250" s="5" t="s">
        <v>563</v>
      </c>
      <c r="V250" s="5" t="s">
        <v>31</v>
      </c>
      <c r="W250" s="5" t="s">
        <v>323</v>
      </c>
      <c r="X250" s="5" t="s">
        <v>560</v>
      </c>
    </row>
    <row r="251" spans="1:24" x14ac:dyDescent="0.35">
      <c r="A251" s="5" t="s">
        <v>172</v>
      </c>
      <c r="B251" s="5" t="s">
        <v>56</v>
      </c>
      <c r="C251" s="5" t="s">
        <v>173</v>
      </c>
      <c r="D251" s="11" t="s">
        <v>150</v>
      </c>
      <c r="E251" s="5">
        <v>1050.8200000000002</v>
      </c>
      <c r="F251" s="5">
        <v>164.07</v>
      </c>
      <c r="G251" s="5">
        <v>2</v>
      </c>
      <c r="H251" s="5">
        <v>1216.8900000000001</v>
      </c>
      <c r="I251" s="5">
        <v>1053.9000000000001</v>
      </c>
      <c r="J251" s="5">
        <v>179.98999999999998</v>
      </c>
      <c r="K251" s="5">
        <v>7</v>
      </c>
      <c r="L251" s="5">
        <v>1240.8900000000001</v>
      </c>
      <c r="M251" s="5">
        <v>1106.6299999999999</v>
      </c>
      <c r="N251" s="5">
        <v>181.2</v>
      </c>
      <c r="O251" s="5">
        <v>7</v>
      </c>
      <c r="P251" s="7">
        <v>1294.83</v>
      </c>
      <c r="Q251" s="8">
        <f t="shared" si="12"/>
        <v>52.729999999999791</v>
      </c>
      <c r="R251" s="8">
        <f t="shared" si="13"/>
        <v>1.210000000000008</v>
      </c>
      <c r="S251" s="8">
        <f t="shared" si="14"/>
        <v>0</v>
      </c>
      <c r="T251" s="8">
        <f t="shared" si="15"/>
        <v>53.939999999999827</v>
      </c>
      <c r="U251" s="5" t="s">
        <v>172</v>
      </c>
      <c r="V251" s="5" t="s">
        <v>56</v>
      </c>
      <c r="W251" s="5" t="s">
        <v>173</v>
      </c>
      <c r="X251" s="5" t="s">
        <v>150</v>
      </c>
    </row>
    <row r="252" spans="1:24" x14ac:dyDescent="0.35">
      <c r="A252" s="5" t="s">
        <v>27</v>
      </c>
      <c r="B252" s="5" t="s">
        <v>28</v>
      </c>
      <c r="C252" s="5" t="s">
        <v>29</v>
      </c>
      <c r="D252" s="11" t="s">
        <v>26</v>
      </c>
      <c r="E252" s="5">
        <v>1073.27</v>
      </c>
      <c r="F252" s="5">
        <v>148.37</v>
      </c>
      <c r="G252" s="5">
        <v>26</v>
      </c>
      <c r="H252" s="5">
        <v>1247.6399999999999</v>
      </c>
      <c r="I252" s="5">
        <v>1045.4000000000001</v>
      </c>
      <c r="J252" s="5">
        <v>194.24</v>
      </c>
      <c r="K252" s="5">
        <v>11.5</v>
      </c>
      <c r="L252" s="5">
        <v>1251.1400000000001</v>
      </c>
      <c r="M252" s="5">
        <v>1099.08</v>
      </c>
      <c r="N252" s="5">
        <v>178.73</v>
      </c>
      <c r="O252" s="5">
        <v>26</v>
      </c>
      <c r="P252" s="7">
        <v>1303.81</v>
      </c>
      <c r="Q252" s="8">
        <f t="shared" si="12"/>
        <v>53.679999999999836</v>
      </c>
      <c r="R252" s="8">
        <f t="shared" si="13"/>
        <v>-15.510000000000019</v>
      </c>
      <c r="S252" s="8">
        <f t="shared" si="14"/>
        <v>14.5</v>
      </c>
      <c r="T252" s="8">
        <f t="shared" si="15"/>
        <v>52.669999999999845</v>
      </c>
      <c r="U252" s="5" t="s">
        <v>27</v>
      </c>
      <c r="V252" s="5" t="s">
        <v>28</v>
      </c>
      <c r="W252" s="5" t="s">
        <v>29</v>
      </c>
      <c r="X252" s="5" t="s">
        <v>26</v>
      </c>
    </row>
    <row r="253" spans="1:24" x14ac:dyDescent="0.35">
      <c r="A253" s="5" t="s">
        <v>620</v>
      </c>
      <c r="B253" s="5" t="s">
        <v>50</v>
      </c>
      <c r="C253" s="5" t="s">
        <v>621</v>
      </c>
      <c r="D253" s="11" t="s">
        <v>525</v>
      </c>
      <c r="E253" s="5">
        <v>200.34</v>
      </c>
      <c r="F253" s="5">
        <v>39.01</v>
      </c>
      <c r="G253" s="5">
        <v>9</v>
      </c>
      <c r="H253" s="5">
        <v>248.35</v>
      </c>
      <c r="I253" s="5">
        <v>214</v>
      </c>
      <c r="J253" s="5">
        <v>25.97</v>
      </c>
      <c r="K253" s="5">
        <v>3.5</v>
      </c>
      <c r="L253" s="5">
        <v>243.47</v>
      </c>
      <c r="M253" s="5">
        <v>269.77000000000004</v>
      </c>
      <c r="N253" s="5">
        <v>42.33</v>
      </c>
      <c r="O253" s="5">
        <v>9</v>
      </c>
      <c r="P253" s="7">
        <v>321.10000000000002</v>
      </c>
      <c r="Q253" s="8">
        <f t="shared" si="12"/>
        <v>55.770000000000039</v>
      </c>
      <c r="R253" s="8">
        <f t="shared" si="13"/>
        <v>16.36</v>
      </c>
      <c r="S253" s="8">
        <f t="shared" si="14"/>
        <v>5.5</v>
      </c>
      <c r="T253" s="8">
        <f t="shared" si="15"/>
        <v>77.630000000000024</v>
      </c>
      <c r="U253" s="5" t="s">
        <v>620</v>
      </c>
      <c r="V253" s="5" t="s">
        <v>50</v>
      </c>
      <c r="W253" s="5" t="s">
        <v>621</v>
      </c>
      <c r="X253" s="5" t="s">
        <v>525</v>
      </c>
    </row>
    <row r="254" spans="1:24" x14ac:dyDescent="0.35">
      <c r="A254" s="5" t="s">
        <v>122</v>
      </c>
      <c r="B254" s="5" t="s">
        <v>123</v>
      </c>
      <c r="C254" s="5" t="s">
        <v>124</v>
      </c>
      <c r="D254" s="11" t="s">
        <v>119</v>
      </c>
      <c r="E254" s="5">
        <v>198.11</v>
      </c>
      <c r="F254" s="5">
        <v>54.89</v>
      </c>
      <c r="G254" s="5">
        <v>0</v>
      </c>
      <c r="H254" s="5">
        <v>253</v>
      </c>
      <c r="I254" s="5">
        <v>197</v>
      </c>
      <c r="J254" s="5">
        <v>56</v>
      </c>
      <c r="K254" s="5">
        <v>0</v>
      </c>
      <c r="L254" s="5">
        <v>253</v>
      </c>
      <c r="M254" s="5">
        <v>253</v>
      </c>
      <c r="N254" s="5">
        <v>55.45</v>
      </c>
      <c r="O254" s="5">
        <v>0</v>
      </c>
      <c r="P254" s="7">
        <v>308.45</v>
      </c>
      <c r="Q254" s="8">
        <f t="shared" si="12"/>
        <v>56</v>
      </c>
      <c r="R254" s="8">
        <f t="shared" si="13"/>
        <v>-0.54999999999999716</v>
      </c>
      <c r="S254" s="8">
        <f t="shared" si="14"/>
        <v>0</v>
      </c>
      <c r="T254" s="8">
        <f t="shared" si="15"/>
        <v>55.449999999999989</v>
      </c>
      <c r="U254" s="5" t="s">
        <v>122</v>
      </c>
      <c r="V254" s="5" t="s">
        <v>123</v>
      </c>
      <c r="W254" s="5" t="s">
        <v>124</v>
      </c>
      <c r="X254" s="5" t="s">
        <v>119</v>
      </c>
    </row>
    <row r="255" spans="1:24" x14ac:dyDescent="0.35">
      <c r="A255" s="5" t="s">
        <v>135</v>
      </c>
      <c r="B255" s="5" t="s">
        <v>28</v>
      </c>
      <c r="C255" s="5" t="s">
        <v>136</v>
      </c>
      <c r="D255" s="11" t="s">
        <v>137</v>
      </c>
      <c r="E255" s="5">
        <v>958.68999999999994</v>
      </c>
      <c r="F255" s="5">
        <v>112.4</v>
      </c>
      <c r="G255" s="5">
        <v>31</v>
      </c>
      <c r="H255" s="5">
        <v>1102.0899999999999</v>
      </c>
      <c r="I255" s="5">
        <v>930.49999999999989</v>
      </c>
      <c r="J255" s="5">
        <v>153.59</v>
      </c>
      <c r="K255" s="5">
        <v>27</v>
      </c>
      <c r="L255" s="5">
        <v>1111.0899999999999</v>
      </c>
      <c r="M255" s="5">
        <v>987.28</v>
      </c>
      <c r="N255" s="5">
        <v>137.77000000000001</v>
      </c>
      <c r="O255" s="5">
        <v>22</v>
      </c>
      <c r="P255" s="7">
        <v>1147.05</v>
      </c>
      <c r="Q255" s="8">
        <f t="shared" si="12"/>
        <v>56.780000000000086</v>
      </c>
      <c r="R255" s="8">
        <f t="shared" si="13"/>
        <v>-15.819999999999993</v>
      </c>
      <c r="S255" s="8">
        <f t="shared" si="14"/>
        <v>-5</v>
      </c>
      <c r="T255" s="8">
        <f t="shared" si="15"/>
        <v>35.960000000000036</v>
      </c>
      <c r="U255" s="5" t="s">
        <v>135</v>
      </c>
      <c r="V255" s="5" t="s">
        <v>28</v>
      </c>
      <c r="W255" s="5" t="s">
        <v>136</v>
      </c>
      <c r="X255" s="5" t="s">
        <v>137</v>
      </c>
    </row>
    <row r="256" spans="1:24" x14ac:dyDescent="0.35">
      <c r="A256" s="5" t="s">
        <v>371</v>
      </c>
      <c r="B256" s="5" t="s">
        <v>24</v>
      </c>
      <c r="C256" s="5" t="s">
        <v>372</v>
      </c>
      <c r="D256" s="11" t="s">
        <v>342</v>
      </c>
      <c r="E256" s="5">
        <v>1066.4599999999998</v>
      </c>
      <c r="F256" s="5">
        <v>205.43</v>
      </c>
      <c r="G256" s="5">
        <v>21</v>
      </c>
      <c r="H256" s="5">
        <v>1292.8899999999999</v>
      </c>
      <c r="I256" s="5">
        <v>1048.4499999999998</v>
      </c>
      <c r="J256" s="5">
        <v>226.44</v>
      </c>
      <c r="K256" s="5">
        <v>21</v>
      </c>
      <c r="L256" s="5">
        <v>1295.8899999999999</v>
      </c>
      <c r="M256" s="5">
        <v>1108.6599999999999</v>
      </c>
      <c r="N256" s="5">
        <v>226.17</v>
      </c>
      <c r="O256" s="5">
        <v>21</v>
      </c>
      <c r="P256" s="7">
        <v>1355.83</v>
      </c>
      <c r="Q256" s="8">
        <f t="shared" si="12"/>
        <v>60.210000000000036</v>
      </c>
      <c r="R256" s="8">
        <f t="shared" si="13"/>
        <v>-0.27000000000001023</v>
      </c>
      <c r="S256" s="8">
        <f t="shared" si="14"/>
        <v>0</v>
      </c>
      <c r="T256" s="8">
        <f t="shared" si="15"/>
        <v>59.940000000000055</v>
      </c>
      <c r="U256" s="5" t="s">
        <v>371</v>
      </c>
      <c r="V256" s="5" t="s">
        <v>24</v>
      </c>
      <c r="W256" s="5" t="s">
        <v>372</v>
      </c>
      <c r="X256" s="5" t="s">
        <v>342</v>
      </c>
    </row>
    <row r="257" spans="1:24" x14ac:dyDescent="0.35">
      <c r="A257" s="5" t="s">
        <v>49</v>
      </c>
      <c r="B257" s="5" t="s">
        <v>50</v>
      </c>
      <c r="C257" s="5" t="s">
        <v>51</v>
      </c>
      <c r="D257" s="11" t="s">
        <v>52</v>
      </c>
      <c r="E257" s="5">
        <v>900.53000000000009</v>
      </c>
      <c r="F257" s="5">
        <v>124.08</v>
      </c>
      <c r="G257" s="5">
        <v>13</v>
      </c>
      <c r="H257" s="5">
        <v>1037.6100000000001</v>
      </c>
      <c r="I257" s="5">
        <v>901.75000000000011</v>
      </c>
      <c r="J257" s="5">
        <v>164.21</v>
      </c>
      <c r="K257" s="5">
        <v>14</v>
      </c>
      <c r="L257" s="5">
        <v>1079.96</v>
      </c>
      <c r="M257" s="5">
        <v>963.05000000000007</v>
      </c>
      <c r="N257" s="5">
        <v>49.67</v>
      </c>
      <c r="O257" s="5">
        <v>13</v>
      </c>
      <c r="P257" s="7">
        <v>1025.72</v>
      </c>
      <c r="Q257" s="8">
        <f t="shared" si="12"/>
        <v>61.299999999999955</v>
      </c>
      <c r="R257" s="8">
        <f t="shared" si="13"/>
        <v>-114.54</v>
      </c>
      <c r="S257" s="8">
        <f t="shared" si="14"/>
        <v>-1</v>
      </c>
      <c r="T257" s="8">
        <f t="shared" si="15"/>
        <v>-54.240000000000009</v>
      </c>
      <c r="U257" s="5" t="s">
        <v>49</v>
      </c>
      <c r="V257" s="5" t="s">
        <v>50</v>
      </c>
      <c r="W257" s="5" t="s">
        <v>51</v>
      </c>
      <c r="X257" s="5" t="s">
        <v>52</v>
      </c>
    </row>
    <row r="258" spans="1:24" x14ac:dyDescent="0.35">
      <c r="A258" s="5" t="s">
        <v>629</v>
      </c>
      <c r="B258" s="5" t="s">
        <v>50</v>
      </c>
      <c r="C258" s="5" t="s">
        <v>630</v>
      </c>
      <c r="D258" s="11" t="s">
        <v>535</v>
      </c>
      <c r="E258" s="5">
        <v>1400.44</v>
      </c>
      <c r="F258" s="5">
        <v>157.36000000000001</v>
      </c>
      <c r="G258" s="5">
        <v>21</v>
      </c>
      <c r="H258" s="5">
        <v>1578.8000000000002</v>
      </c>
      <c r="I258" s="5">
        <v>1429.8500000000001</v>
      </c>
      <c r="J258" s="5">
        <v>157.47000000000003</v>
      </c>
      <c r="K258" s="5">
        <v>19</v>
      </c>
      <c r="L258" s="5">
        <v>1606.3200000000002</v>
      </c>
      <c r="M258" s="5">
        <v>1500.3</v>
      </c>
      <c r="N258" s="5">
        <v>166.99</v>
      </c>
      <c r="O258" s="5">
        <v>22</v>
      </c>
      <c r="P258" s="7">
        <v>1689.29</v>
      </c>
      <c r="Q258" s="8">
        <f t="shared" si="12"/>
        <v>70.449999999999818</v>
      </c>
      <c r="R258" s="8">
        <f t="shared" si="13"/>
        <v>9.5199999999999818</v>
      </c>
      <c r="S258" s="8">
        <f t="shared" si="14"/>
        <v>3</v>
      </c>
      <c r="T258" s="8">
        <f t="shared" si="15"/>
        <v>82.9699999999998</v>
      </c>
      <c r="U258" s="5" t="s">
        <v>629</v>
      </c>
      <c r="V258" s="5" t="s">
        <v>50</v>
      </c>
      <c r="W258" s="5" t="s">
        <v>630</v>
      </c>
      <c r="X258" s="5" t="s">
        <v>535</v>
      </c>
    </row>
    <row r="259" spans="1:24" x14ac:dyDescent="0.35">
      <c r="A259" s="5" t="s">
        <v>461</v>
      </c>
      <c r="B259" s="5" t="s">
        <v>24</v>
      </c>
      <c r="C259" s="5" t="s">
        <v>462</v>
      </c>
      <c r="D259" s="11" t="s">
        <v>418</v>
      </c>
      <c r="E259" s="5">
        <v>235.12</v>
      </c>
      <c r="F259" s="5">
        <v>29.38</v>
      </c>
      <c r="G259" s="5">
        <v>16</v>
      </c>
      <c r="H259" s="5">
        <v>280.5</v>
      </c>
      <c r="I259" s="5">
        <v>211.9</v>
      </c>
      <c r="J259" s="5">
        <v>50.599999999999994</v>
      </c>
      <c r="K259" s="5">
        <v>13</v>
      </c>
      <c r="L259" s="5">
        <v>275.5</v>
      </c>
      <c r="M259" s="5">
        <v>282.39</v>
      </c>
      <c r="N259" s="5">
        <v>49.61</v>
      </c>
      <c r="O259" s="5">
        <v>12</v>
      </c>
      <c r="P259" s="7">
        <v>344</v>
      </c>
      <c r="Q259" s="8">
        <f t="shared" si="12"/>
        <v>70.489999999999981</v>
      </c>
      <c r="R259" s="8">
        <f t="shared" si="13"/>
        <v>-0.98999999999999488</v>
      </c>
      <c r="S259" s="8">
        <f t="shared" si="14"/>
        <v>-1</v>
      </c>
      <c r="T259" s="8">
        <f t="shared" si="15"/>
        <v>68.5</v>
      </c>
      <c r="U259" s="5" t="s">
        <v>461</v>
      </c>
      <c r="V259" s="5" t="s">
        <v>24</v>
      </c>
      <c r="W259" s="5" t="s">
        <v>462</v>
      </c>
      <c r="X259" s="5" t="s">
        <v>418</v>
      </c>
    </row>
    <row r="260" spans="1:24" x14ac:dyDescent="0.35">
      <c r="A260" s="5" t="s">
        <v>564</v>
      </c>
      <c r="B260" s="5" t="s">
        <v>82</v>
      </c>
      <c r="C260" s="5" t="s">
        <v>323</v>
      </c>
      <c r="D260" s="11" t="s">
        <v>530</v>
      </c>
      <c r="E260" s="5">
        <v>829.06999999999994</v>
      </c>
      <c r="F260" s="5">
        <v>90.7</v>
      </c>
      <c r="G260" s="5">
        <v>17</v>
      </c>
      <c r="H260" s="5">
        <v>936.77</v>
      </c>
      <c r="I260" s="5">
        <v>818.4</v>
      </c>
      <c r="J260" s="5">
        <v>140.79000000000002</v>
      </c>
      <c r="K260" s="5">
        <v>17</v>
      </c>
      <c r="L260" s="5">
        <v>976.19</v>
      </c>
      <c r="M260" s="5">
        <v>894.15</v>
      </c>
      <c r="N260" s="5">
        <v>124.86</v>
      </c>
      <c r="O260" s="5">
        <v>17</v>
      </c>
      <c r="P260" s="7">
        <v>1036.01</v>
      </c>
      <c r="Q260" s="8">
        <f t="shared" ref="Q260:Q265" si="16">M260-I260</f>
        <v>75.75</v>
      </c>
      <c r="R260" s="8">
        <f t="shared" ref="R260:R265" si="17">N260-J260</f>
        <v>-15.930000000000021</v>
      </c>
      <c r="S260" s="8">
        <f t="shared" ref="S260:S265" si="18">O260-K260</f>
        <v>0</v>
      </c>
      <c r="T260" s="8">
        <f t="shared" ref="T260:T265" si="19">P260-L260</f>
        <v>59.819999999999936</v>
      </c>
      <c r="U260" s="5" t="s">
        <v>564</v>
      </c>
      <c r="V260" s="5" t="s">
        <v>82</v>
      </c>
      <c r="W260" s="5" t="s">
        <v>323</v>
      </c>
      <c r="X260" s="5" t="s">
        <v>530</v>
      </c>
    </row>
    <row r="261" spans="1:24" x14ac:dyDescent="0.35">
      <c r="A261" s="5" t="s">
        <v>261</v>
      </c>
      <c r="B261" s="5" t="s">
        <v>56</v>
      </c>
      <c r="C261" s="5" t="s">
        <v>262</v>
      </c>
      <c r="D261" s="11" t="s">
        <v>263</v>
      </c>
      <c r="E261" s="5">
        <v>467.73</v>
      </c>
      <c r="F261" s="5">
        <v>43.27</v>
      </c>
      <c r="G261" s="5">
        <v>6</v>
      </c>
      <c r="H261" s="5">
        <v>517</v>
      </c>
      <c r="I261" s="5">
        <v>454.5</v>
      </c>
      <c r="J261" s="5">
        <v>57.5</v>
      </c>
      <c r="K261" s="5">
        <v>6</v>
      </c>
      <c r="L261" s="5">
        <v>518</v>
      </c>
      <c r="M261" s="5">
        <v>555.27</v>
      </c>
      <c r="N261" s="5">
        <v>60.53</v>
      </c>
      <c r="O261" s="5">
        <v>6</v>
      </c>
      <c r="P261" s="7">
        <v>621.79999999999995</v>
      </c>
      <c r="Q261" s="8">
        <f t="shared" si="16"/>
        <v>100.76999999999998</v>
      </c>
      <c r="R261" s="8">
        <f t="shared" si="17"/>
        <v>3.0300000000000011</v>
      </c>
      <c r="S261" s="8">
        <f t="shared" si="18"/>
        <v>0</v>
      </c>
      <c r="T261" s="8">
        <f t="shared" si="19"/>
        <v>103.79999999999995</v>
      </c>
      <c r="U261" s="5" t="s">
        <v>261</v>
      </c>
      <c r="V261" s="5" t="s">
        <v>56</v>
      </c>
      <c r="W261" s="5" t="s">
        <v>262</v>
      </c>
      <c r="X261" s="5" t="s">
        <v>263</v>
      </c>
    </row>
    <row r="262" spans="1:24" x14ac:dyDescent="0.35">
      <c r="A262" s="5" t="s">
        <v>151</v>
      </c>
      <c r="B262" s="5" t="s">
        <v>31</v>
      </c>
      <c r="C262" s="5" t="s">
        <v>152</v>
      </c>
      <c r="D262" s="11" t="s">
        <v>150</v>
      </c>
      <c r="E262" s="5">
        <v>2013.5300000000004</v>
      </c>
      <c r="F262" s="5">
        <v>372.32</v>
      </c>
      <c r="G262" s="5">
        <v>28</v>
      </c>
      <c r="H262" s="5">
        <v>2413.8500000000004</v>
      </c>
      <c r="I262" s="5">
        <v>2028.0000000000005</v>
      </c>
      <c r="J262" s="5">
        <v>362.25</v>
      </c>
      <c r="K262" s="5">
        <v>28</v>
      </c>
      <c r="L262" s="5">
        <v>2418.2500000000005</v>
      </c>
      <c r="M262" s="5">
        <v>2891.25</v>
      </c>
      <c r="N262" s="5">
        <v>536.04</v>
      </c>
      <c r="O262" s="5">
        <v>48</v>
      </c>
      <c r="P262" s="7">
        <v>3475.29</v>
      </c>
      <c r="Q262" s="8">
        <f t="shared" si="16"/>
        <v>863.24999999999955</v>
      </c>
      <c r="R262" s="8">
        <f t="shared" si="17"/>
        <v>173.78999999999996</v>
      </c>
      <c r="S262" s="8">
        <f t="shared" si="18"/>
        <v>20</v>
      </c>
      <c r="T262" s="8">
        <f t="shared" si="19"/>
        <v>1057.0399999999995</v>
      </c>
      <c r="U262" s="5" t="s">
        <v>151</v>
      </c>
      <c r="V262" s="5" t="s">
        <v>31</v>
      </c>
      <c r="W262" s="5" t="s">
        <v>152</v>
      </c>
      <c r="X262" s="5" t="s">
        <v>150</v>
      </c>
    </row>
    <row r="263" spans="1:24" x14ac:dyDescent="0.35">
      <c r="A263" s="5" t="s">
        <v>390</v>
      </c>
      <c r="B263" s="5" t="s">
        <v>20</v>
      </c>
      <c r="C263" s="5" t="s">
        <v>391</v>
      </c>
      <c r="D263" s="11" t="s">
        <v>392</v>
      </c>
      <c r="E263" s="5">
        <v>1617.03</v>
      </c>
      <c r="F263" s="5">
        <v>204.21</v>
      </c>
      <c r="G263" s="5">
        <v>18</v>
      </c>
      <c r="H263" s="5">
        <v>1839.24</v>
      </c>
      <c r="I263" s="5">
        <v>1597.68</v>
      </c>
      <c r="J263" s="5">
        <v>222.05</v>
      </c>
      <c r="K263" s="5">
        <v>23</v>
      </c>
      <c r="L263" s="5">
        <v>1842.73</v>
      </c>
      <c r="M263" s="5">
        <v>2676.96</v>
      </c>
      <c r="N263" s="5">
        <v>338.84</v>
      </c>
      <c r="O263" s="5">
        <v>36</v>
      </c>
      <c r="P263" s="7">
        <v>3051.8</v>
      </c>
      <c r="Q263" s="8">
        <f t="shared" si="16"/>
        <v>1079.28</v>
      </c>
      <c r="R263" s="8">
        <f t="shared" si="17"/>
        <v>116.78999999999996</v>
      </c>
      <c r="S263" s="8">
        <f t="shared" si="18"/>
        <v>13</v>
      </c>
      <c r="T263" s="8">
        <f t="shared" si="19"/>
        <v>1209.0700000000002</v>
      </c>
      <c r="U263" s="5" t="s">
        <v>390</v>
      </c>
      <c r="V263" s="5" t="s">
        <v>20</v>
      </c>
      <c r="W263" s="5" t="s">
        <v>391</v>
      </c>
      <c r="X263" s="5" t="s">
        <v>392</v>
      </c>
    </row>
    <row r="264" spans="1:24" x14ac:dyDescent="0.35">
      <c r="A264" s="5" t="s">
        <v>174</v>
      </c>
      <c r="B264" s="5" t="s">
        <v>50</v>
      </c>
      <c r="C264" s="5" t="s">
        <v>175</v>
      </c>
      <c r="D264" s="11" t="s">
        <v>176</v>
      </c>
      <c r="E264" s="5">
        <v>866.24000000000012</v>
      </c>
      <c r="F264" s="5">
        <v>149.13999999999999</v>
      </c>
      <c r="G264" s="5">
        <v>18</v>
      </c>
      <c r="H264" s="5">
        <v>1033.3800000000001</v>
      </c>
      <c r="I264" s="5">
        <v>789.90000000000009</v>
      </c>
      <c r="J264" s="5">
        <v>181.46999999999997</v>
      </c>
      <c r="K264" s="5">
        <v>18</v>
      </c>
      <c r="L264" s="5">
        <v>989.37000000000012</v>
      </c>
      <c r="M264" s="5">
        <v>2198.46</v>
      </c>
      <c r="N264" s="5">
        <v>289.74</v>
      </c>
      <c r="O264" s="5">
        <v>27</v>
      </c>
      <c r="P264" s="7">
        <v>2515.1999999999998</v>
      </c>
      <c r="Q264" s="8">
        <f t="shared" si="16"/>
        <v>1408.56</v>
      </c>
      <c r="R264" s="8">
        <f t="shared" si="17"/>
        <v>108.27000000000004</v>
      </c>
      <c r="S264" s="8">
        <f t="shared" si="18"/>
        <v>9</v>
      </c>
      <c r="T264" s="8">
        <f t="shared" si="19"/>
        <v>1525.8299999999997</v>
      </c>
      <c r="U264" s="5" t="s">
        <v>174</v>
      </c>
      <c r="V264" s="5" t="s">
        <v>50</v>
      </c>
      <c r="W264" s="5" t="s">
        <v>175</v>
      </c>
      <c r="X264" s="5" t="s">
        <v>176</v>
      </c>
    </row>
    <row r="265" spans="1:24" x14ac:dyDescent="0.35">
      <c r="A265" s="5" t="s">
        <v>153</v>
      </c>
      <c r="B265" s="5" t="s">
        <v>56</v>
      </c>
      <c r="C265" s="5" t="s">
        <v>152</v>
      </c>
      <c r="D265" s="11" t="s">
        <v>150</v>
      </c>
      <c r="E265" s="5">
        <v>849.31000000000006</v>
      </c>
      <c r="F265" s="5">
        <v>132.54</v>
      </c>
      <c r="G265" s="5">
        <v>21</v>
      </c>
      <c r="H265" s="5">
        <v>1002.85</v>
      </c>
      <c r="I265" s="5">
        <v>857.50000000000011</v>
      </c>
      <c r="J265" s="5">
        <v>156.76</v>
      </c>
      <c r="K265" s="5">
        <v>21</v>
      </c>
      <c r="L265" s="5">
        <v>1035.2600000000002</v>
      </c>
      <c r="M265" s="5">
        <v>2891.25</v>
      </c>
      <c r="N265" s="5">
        <v>536.04</v>
      </c>
      <c r="O265" s="5">
        <v>48</v>
      </c>
      <c r="P265" s="7">
        <v>3475.29</v>
      </c>
      <c r="Q265" s="8">
        <f t="shared" si="16"/>
        <v>2033.75</v>
      </c>
      <c r="R265" s="8">
        <f t="shared" si="17"/>
        <v>379.28</v>
      </c>
      <c r="S265" s="8">
        <f t="shared" si="18"/>
        <v>27</v>
      </c>
      <c r="T265" s="8">
        <f t="shared" si="19"/>
        <v>2440.0299999999997</v>
      </c>
      <c r="U265" s="5" t="s">
        <v>153</v>
      </c>
      <c r="V265" s="5" t="s">
        <v>56</v>
      </c>
      <c r="W265" s="5" t="s">
        <v>152</v>
      </c>
      <c r="X265" s="5" t="s">
        <v>150</v>
      </c>
    </row>
    <row r="266" spans="1:24" x14ac:dyDescent="0.35">
      <c r="A266" s="5"/>
      <c r="B266" s="5"/>
      <c r="C266" s="5"/>
      <c r="D266" s="11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7"/>
      <c r="U266" s="5"/>
      <c r="V266" s="5"/>
      <c r="W266" s="5"/>
      <c r="X266" s="5"/>
    </row>
    <row r="267" spans="1:24" x14ac:dyDescent="0.35">
      <c r="A267" s="5"/>
      <c r="B267" s="5"/>
      <c r="C267" s="5"/>
      <c r="D267" s="11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7"/>
      <c r="U267" s="5"/>
      <c r="V267" s="5"/>
      <c r="W267" s="5"/>
      <c r="X267" s="5"/>
    </row>
  </sheetData>
  <sortState ref="A4:X267">
    <sortCondition ref="Q4:Q267"/>
  </sortState>
  <mergeCells count="6">
    <mergeCell ref="U2:X2"/>
    <mergeCell ref="A1:P1"/>
    <mergeCell ref="A2:D2"/>
    <mergeCell ref="E2:H2"/>
    <mergeCell ref="I2:L2"/>
    <mergeCell ref="M2:P2"/>
  </mergeCells>
  <conditionalFormatting sqref="Q4:Q26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:R26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:T26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12BE-5F36-485F-9BD7-4B67091D6E52}">
  <dimension ref="A1:X267"/>
  <sheetViews>
    <sheetView topLeftCell="A226" workbookViewId="0">
      <selection activeCell="H13" sqref="H13"/>
    </sheetView>
  </sheetViews>
  <sheetFormatPr baseColWidth="10" defaultRowHeight="14.5" x14ac:dyDescent="0.35"/>
  <cols>
    <col min="2" max="2" width="4.90625" customWidth="1"/>
    <col min="3" max="3" width="12.54296875" customWidth="1"/>
    <col min="4" max="4" width="14.26953125" style="12" customWidth="1"/>
    <col min="5" max="6" width="8.7265625" customWidth="1"/>
    <col min="7" max="7" width="4.90625" customWidth="1"/>
    <col min="8" max="10" width="8.7265625" customWidth="1"/>
    <col min="11" max="11" width="4.81640625" customWidth="1"/>
    <col min="12" max="12" width="8.7265625" customWidth="1"/>
    <col min="13" max="14" width="7.08984375" customWidth="1"/>
    <col min="15" max="15" width="5.453125" customWidth="1"/>
    <col min="16" max="16" width="7.08984375" customWidth="1"/>
    <col min="17" max="18" width="8.453125" style="8" customWidth="1"/>
    <col min="19" max="20" width="7.1796875" style="8" customWidth="1"/>
    <col min="21" max="22" width="8.81640625" customWidth="1"/>
    <col min="23" max="23" width="29.81640625" customWidth="1"/>
    <col min="24" max="24" width="24.1796875" customWidth="1"/>
  </cols>
  <sheetData>
    <row r="1" spans="1:24" ht="21.5" thickBot="1" x14ac:dyDescent="0.55000000000000004">
      <c r="A1" s="41" t="s">
        <v>631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8" t="s">
        <v>7</v>
      </c>
      <c r="R1" s="8" t="s">
        <v>635</v>
      </c>
      <c r="S1" s="8" t="s">
        <v>9</v>
      </c>
      <c r="T1" s="8" t="s">
        <v>634</v>
      </c>
    </row>
    <row r="2" spans="1:24" ht="15" thickBot="1" x14ac:dyDescent="0.4">
      <c r="A2" s="36"/>
      <c r="B2" s="36"/>
      <c r="C2" s="36"/>
      <c r="D2" s="37"/>
      <c r="E2" s="38" t="s">
        <v>0</v>
      </c>
      <c r="F2" s="39"/>
      <c r="G2" s="39"/>
      <c r="H2" s="40"/>
      <c r="I2" s="38" t="s">
        <v>1</v>
      </c>
      <c r="J2" s="39"/>
      <c r="K2" s="39"/>
      <c r="L2" s="40"/>
      <c r="M2" s="38" t="s">
        <v>2</v>
      </c>
      <c r="N2" s="39"/>
      <c r="O2" s="39"/>
      <c r="P2" s="40"/>
      <c r="U2" s="36"/>
      <c r="V2" s="36"/>
      <c r="W2" s="36"/>
      <c r="X2" s="37"/>
    </row>
    <row r="3" spans="1:24" ht="58" customHeight="1" x14ac:dyDescent="0.35">
      <c r="A3" s="1" t="s">
        <v>3</v>
      </c>
      <c r="B3" s="1" t="s">
        <v>4</v>
      </c>
      <c r="C3" s="1" t="s">
        <v>5</v>
      </c>
      <c r="D3" s="10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7</v>
      </c>
      <c r="J3" s="3" t="s">
        <v>8</v>
      </c>
      <c r="K3" s="3" t="s">
        <v>9</v>
      </c>
      <c r="L3" s="3" t="s">
        <v>10</v>
      </c>
      <c r="M3" s="4" t="s">
        <v>7</v>
      </c>
      <c r="N3" s="4" t="s">
        <v>8</v>
      </c>
      <c r="O3" s="4" t="s">
        <v>9</v>
      </c>
      <c r="P3" s="6" t="s">
        <v>10</v>
      </c>
      <c r="Q3" s="9" t="s">
        <v>632</v>
      </c>
      <c r="R3" s="9" t="s">
        <v>632</v>
      </c>
      <c r="S3" s="9" t="s">
        <v>632</v>
      </c>
      <c r="T3" s="9" t="s">
        <v>632</v>
      </c>
      <c r="U3" s="1" t="s">
        <v>3</v>
      </c>
      <c r="V3" s="1" t="s">
        <v>4</v>
      </c>
      <c r="W3" s="1" t="s">
        <v>5</v>
      </c>
      <c r="X3" s="1" t="s">
        <v>6</v>
      </c>
    </row>
    <row r="4" spans="1:24" x14ac:dyDescent="0.35">
      <c r="A4" s="5" t="s">
        <v>145</v>
      </c>
      <c r="B4" s="5" t="s">
        <v>31</v>
      </c>
      <c r="C4" s="5" t="s">
        <v>146</v>
      </c>
      <c r="D4" s="11" t="s">
        <v>147</v>
      </c>
      <c r="E4" s="5">
        <v>3513.85</v>
      </c>
      <c r="F4" s="5">
        <v>502.06</v>
      </c>
      <c r="G4" s="5">
        <v>47</v>
      </c>
      <c r="H4" s="5">
        <v>4062.91</v>
      </c>
      <c r="I4" s="5">
        <v>3445.7999999999997</v>
      </c>
      <c r="J4" s="5">
        <v>600.37</v>
      </c>
      <c r="K4" s="5">
        <v>47</v>
      </c>
      <c r="L4" s="5">
        <v>4093.1699999999996</v>
      </c>
      <c r="M4" s="5">
        <v>3372.3599999999997</v>
      </c>
      <c r="N4" s="5">
        <v>535.94000000000005</v>
      </c>
      <c r="O4" s="5">
        <v>58</v>
      </c>
      <c r="P4" s="7">
        <v>3966.2999999999997</v>
      </c>
      <c r="Q4" s="8">
        <f t="shared" ref="Q4:Q67" si="0">M4-I4</f>
        <v>-73.440000000000055</v>
      </c>
      <c r="R4" s="8">
        <f t="shared" ref="R4:R67" si="1">N4-J4</f>
        <v>-64.42999999999995</v>
      </c>
      <c r="S4" s="8">
        <f t="shared" ref="S4:S67" si="2">O4-K4</f>
        <v>11</v>
      </c>
      <c r="T4" s="8">
        <f t="shared" ref="T4:T67" si="3">P4-L4</f>
        <v>-126.86999999999989</v>
      </c>
      <c r="U4" s="5" t="s">
        <v>145</v>
      </c>
      <c r="V4" s="5" t="s">
        <v>31</v>
      </c>
      <c r="W4" s="5" t="s">
        <v>146</v>
      </c>
      <c r="X4" s="5" t="s">
        <v>147</v>
      </c>
    </row>
    <row r="5" spans="1:24" x14ac:dyDescent="0.35">
      <c r="A5" s="5" t="s">
        <v>528</v>
      </c>
      <c r="B5" s="5" t="s">
        <v>31</v>
      </c>
      <c r="C5" s="5" t="s">
        <v>529</v>
      </c>
      <c r="D5" s="11" t="s">
        <v>530</v>
      </c>
      <c r="E5" s="5">
        <v>2049.12</v>
      </c>
      <c r="F5" s="5">
        <v>311.94</v>
      </c>
      <c r="G5" s="5">
        <v>43</v>
      </c>
      <c r="H5" s="5">
        <v>2404.06</v>
      </c>
      <c r="I5" s="5">
        <v>2038.9499999999998</v>
      </c>
      <c r="J5" s="5">
        <v>325.27</v>
      </c>
      <c r="K5" s="5">
        <v>43</v>
      </c>
      <c r="L5" s="5">
        <v>2407.2199999999998</v>
      </c>
      <c r="M5" s="5">
        <v>1963.4499999999998</v>
      </c>
      <c r="N5" s="5">
        <v>299.17</v>
      </c>
      <c r="O5" s="5">
        <v>43</v>
      </c>
      <c r="P5" s="7">
        <v>2305.62</v>
      </c>
      <c r="Q5" s="8">
        <f t="shared" si="0"/>
        <v>-75.5</v>
      </c>
      <c r="R5" s="8">
        <f t="shared" si="1"/>
        <v>-26.099999999999966</v>
      </c>
      <c r="S5" s="8">
        <f t="shared" si="2"/>
        <v>0</v>
      </c>
      <c r="T5" s="8">
        <f t="shared" si="3"/>
        <v>-101.59999999999991</v>
      </c>
      <c r="U5" s="5" t="s">
        <v>528</v>
      </c>
      <c r="V5" s="5" t="s">
        <v>31</v>
      </c>
      <c r="W5" s="5" t="s">
        <v>529</v>
      </c>
      <c r="X5" s="5" t="s">
        <v>530</v>
      </c>
    </row>
    <row r="6" spans="1:24" x14ac:dyDescent="0.35">
      <c r="A6" s="5" t="s">
        <v>271</v>
      </c>
      <c r="B6" s="5" t="s">
        <v>50</v>
      </c>
      <c r="C6" s="5" t="s">
        <v>272</v>
      </c>
      <c r="D6" s="11" t="s">
        <v>273</v>
      </c>
      <c r="E6" s="5">
        <v>3294.26</v>
      </c>
      <c r="F6" s="5">
        <v>756.25</v>
      </c>
      <c r="G6" s="5">
        <v>15</v>
      </c>
      <c r="H6" s="5">
        <v>4065.51</v>
      </c>
      <c r="I6" s="5">
        <v>3333.55</v>
      </c>
      <c r="J6" s="5">
        <v>775.42</v>
      </c>
      <c r="K6" s="5">
        <v>16</v>
      </c>
      <c r="L6" s="5">
        <v>4124.97</v>
      </c>
      <c r="M6" s="5">
        <v>3267.47</v>
      </c>
      <c r="N6" s="5">
        <v>755.23</v>
      </c>
      <c r="O6" s="5">
        <v>16</v>
      </c>
      <c r="P6" s="7">
        <v>4038.7</v>
      </c>
      <c r="Q6" s="8">
        <f t="shared" si="0"/>
        <v>-66.080000000000382</v>
      </c>
      <c r="R6" s="8">
        <f t="shared" si="1"/>
        <v>-20.189999999999941</v>
      </c>
      <c r="S6" s="8">
        <f t="shared" si="2"/>
        <v>0</v>
      </c>
      <c r="T6" s="8">
        <f t="shared" si="3"/>
        <v>-86.270000000000437</v>
      </c>
      <c r="U6" s="5" t="s">
        <v>271</v>
      </c>
      <c r="V6" s="5" t="s">
        <v>50</v>
      </c>
      <c r="W6" s="5" t="s">
        <v>272</v>
      </c>
      <c r="X6" s="5" t="s">
        <v>273</v>
      </c>
    </row>
    <row r="7" spans="1:24" x14ac:dyDescent="0.35">
      <c r="A7" s="5" t="s">
        <v>19</v>
      </c>
      <c r="B7" s="5" t="s">
        <v>20</v>
      </c>
      <c r="C7" s="5" t="s">
        <v>21</v>
      </c>
      <c r="D7" s="11" t="s">
        <v>22</v>
      </c>
      <c r="E7" s="5">
        <v>2457.5</v>
      </c>
      <c r="F7" s="5">
        <v>390.75</v>
      </c>
      <c r="G7" s="5">
        <v>79</v>
      </c>
      <c r="H7" s="5">
        <v>2927.25</v>
      </c>
      <c r="I7" s="5">
        <v>2468</v>
      </c>
      <c r="J7" s="5">
        <v>343.31</v>
      </c>
      <c r="K7" s="5">
        <v>79</v>
      </c>
      <c r="L7" s="5">
        <v>2890.31</v>
      </c>
      <c r="M7" s="5">
        <v>2372.16</v>
      </c>
      <c r="N7" s="5">
        <v>353.8</v>
      </c>
      <c r="O7" s="5">
        <v>79</v>
      </c>
      <c r="P7" s="7">
        <v>2804.96</v>
      </c>
      <c r="Q7" s="8">
        <f t="shared" si="0"/>
        <v>-95.840000000000146</v>
      </c>
      <c r="R7" s="8">
        <f t="shared" si="1"/>
        <v>10.490000000000009</v>
      </c>
      <c r="S7" s="8">
        <f t="shared" si="2"/>
        <v>0</v>
      </c>
      <c r="T7" s="8">
        <f t="shared" si="3"/>
        <v>-85.349999999999909</v>
      </c>
      <c r="U7" s="5" t="s">
        <v>19</v>
      </c>
      <c r="V7" s="5" t="s">
        <v>20</v>
      </c>
      <c r="W7" s="5" t="s">
        <v>21</v>
      </c>
      <c r="X7" s="5" t="s">
        <v>22</v>
      </c>
    </row>
    <row r="8" spans="1:24" x14ac:dyDescent="0.35">
      <c r="A8" s="5" t="s">
        <v>202</v>
      </c>
      <c r="B8" s="5" t="s">
        <v>31</v>
      </c>
      <c r="C8" s="5" t="s">
        <v>203</v>
      </c>
      <c r="D8" s="11" t="s">
        <v>204</v>
      </c>
      <c r="E8" s="5">
        <v>1484.67</v>
      </c>
      <c r="F8" s="5">
        <v>231.29</v>
      </c>
      <c r="G8" s="5">
        <v>12</v>
      </c>
      <c r="H8" s="5">
        <v>1727.96</v>
      </c>
      <c r="I8" s="5">
        <v>1449.2</v>
      </c>
      <c r="J8" s="5">
        <v>258.03999999999996</v>
      </c>
      <c r="K8" s="5">
        <v>12</v>
      </c>
      <c r="L8" s="5">
        <v>1719.24</v>
      </c>
      <c r="M8" s="5">
        <v>1401.17</v>
      </c>
      <c r="N8" s="5">
        <v>219.31</v>
      </c>
      <c r="O8" s="5">
        <v>18</v>
      </c>
      <c r="P8" s="7">
        <v>1638.48</v>
      </c>
      <c r="Q8" s="8">
        <f t="shared" si="0"/>
        <v>-48.029999999999973</v>
      </c>
      <c r="R8" s="8">
        <f t="shared" si="1"/>
        <v>-38.729999999999961</v>
      </c>
      <c r="S8" s="8">
        <f t="shared" si="2"/>
        <v>6</v>
      </c>
      <c r="T8" s="8">
        <f t="shared" si="3"/>
        <v>-80.759999999999991</v>
      </c>
      <c r="U8" s="5" t="s">
        <v>202</v>
      </c>
      <c r="V8" s="5" t="s">
        <v>31</v>
      </c>
      <c r="W8" s="5" t="s">
        <v>203</v>
      </c>
      <c r="X8" s="5" t="s">
        <v>204</v>
      </c>
    </row>
    <row r="9" spans="1:24" x14ac:dyDescent="0.35">
      <c r="A9" s="5" t="s">
        <v>420</v>
      </c>
      <c r="B9" s="5" t="s">
        <v>31</v>
      </c>
      <c r="C9" s="5" t="s">
        <v>421</v>
      </c>
      <c r="D9" s="11" t="s">
        <v>422</v>
      </c>
      <c r="E9" s="5">
        <v>1294.5900000000001</v>
      </c>
      <c r="F9" s="5">
        <v>189.81</v>
      </c>
      <c r="G9" s="5">
        <v>45</v>
      </c>
      <c r="H9" s="5">
        <v>1529.4</v>
      </c>
      <c r="I9" s="5">
        <v>1318.4800000000002</v>
      </c>
      <c r="J9" s="5">
        <v>168.92000000000002</v>
      </c>
      <c r="K9" s="5">
        <v>45</v>
      </c>
      <c r="L9" s="5">
        <v>1532.4000000000003</v>
      </c>
      <c r="M9" s="5">
        <v>1230.4399999999998</v>
      </c>
      <c r="N9" s="5">
        <v>180.72</v>
      </c>
      <c r="O9" s="5">
        <v>45</v>
      </c>
      <c r="P9" s="7">
        <v>1456.1599999999999</v>
      </c>
      <c r="Q9" s="8">
        <f t="shared" si="0"/>
        <v>-88.040000000000418</v>
      </c>
      <c r="R9" s="8">
        <f t="shared" si="1"/>
        <v>11.799999999999983</v>
      </c>
      <c r="S9" s="8">
        <f t="shared" si="2"/>
        <v>0</v>
      </c>
      <c r="T9" s="8">
        <f t="shared" si="3"/>
        <v>-76.240000000000464</v>
      </c>
      <c r="U9" s="5" t="s">
        <v>420</v>
      </c>
      <c r="V9" s="5" t="s">
        <v>31</v>
      </c>
      <c r="W9" s="5" t="s">
        <v>421</v>
      </c>
      <c r="X9" s="5" t="s">
        <v>422</v>
      </c>
    </row>
    <row r="10" spans="1:24" x14ac:dyDescent="0.35">
      <c r="A10" s="5" t="s">
        <v>431</v>
      </c>
      <c r="B10" s="5" t="s">
        <v>31</v>
      </c>
      <c r="C10" s="5" t="s">
        <v>432</v>
      </c>
      <c r="D10" s="11" t="s">
        <v>433</v>
      </c>
      <c r="E10" s="5">
        <v>1927.06</v>
      </c>
      <c r="F10" s="5">
        <v>298.25</v>
      </c>
      <c r="G10" s="5">
        <v>10</v>
      </c>
      <c r="H10" s="5">
        <v>2235.31</v>
      </c>
      <c r="I10" s="5">
        <v>1936.3</v>
      </c>
      <c r="J10" s="5">
        <v>301.76</v>
      </c>
      <c r="K10" s="5">
        <v>10</v>
      </c>
      <c r="L10" s="5">
        <v>2248.06</v>
      </c>
      <c r="M10" s="5">
        <v>1872.07</v>
      </c>
      <c r="N10" s="5">
        <v>289.77999999999997</v>
      </c>
      <c r="O10" s="5">
        <v>10</v>
      </c>
      <c r="P10" s="7">
        <v>2171.85</v>
      </c>
      <c r="Q10" s="8">
        <f t="shared" si="0"/>
        <v>-64.230000000000018</v>
      </c>
      <c r="R10" s="8">
        <f t="shared" si="1"/>
        <v>-11.980000000000018</v>
      </c>
      <c r="S10" s="8">
        <f t="shared" si="2"/>
        <v>0</v>
      </c>
      <c r="T10" s="8">
        <f t="shared" si="3"/>
        <v>-76.210000000000036</v>
      </c>
      <c r="U10" s="5" t="s">
        <v>431</v>
      </c>
      <c r="V10" s="5" t="s">
        <v>31</v>
      </c>
      <c r="W10" s="5" t="s">
        <v>432</v>
      </c>
      <c r="X10" s="5" t="s">
        <v>433</v>
      </c>
    </row>
    <row r="11" spans="1:24" x14ac:dyDescent="0.35">
      <c r="A11" s="5" t="s">
        <v>246</v>
      </c>
      <c r="B11" s="5" t="s">
        <v>31</v>
      </c>
      <c r="C11" s="5" t="s">
        <v>247</v>
      </c>
      <c r="D11" s="11" t="s">
        <v>248</v>
      </c>
      <c r="E11" s="5">
        <v>1864.9700000000003</v>
      </c>
      <c r="F11" s="5">
        <v>293.58</v>
      </c>
      <c r="G11" s="5">
        <v>30</v>
      </c>
      <c r="H11" s="5">
        <v>2188.5500000000002</v>
      </c>
      <c r="I11" s="5">
        <v>1886.7600000000002</v>
      </c>
      <c r="J11" s="5">
        <v>276.19</v>
      </c>
      <c r="K11" s="5">
        <v>30</v>
      </c>
      <c r="L11" s="5">
        <v>2192.9500000000003</v>
      </c>
      <c r="M11" s="5">
        <v>1804.4899999999998</v>
      </c>
      <c r="N11" s="5">
        <v>284.20999999999998</v>
      </c>
      <c r="O11" s="5">
        <v>30</v>
      </c>
      <c r="P11" s="7">
        <v>2118.6999999999998</v>
      </c>
      <c r="Q11" s="8">
        <f t="shared" si="0"/>
        <v>-82.270000000000437</v>
      </c>
      <c r="R11" s="8">
        <f t="shared" si="1"/>
        <v>8.0199999999999818</v>
      </c>
      <c r="S11" s="8">
        <f t="shared" si="2"/>
        <v>0</v>
      </c>
      <c r="T11" s="8">
        <f t="shared" si="3"/>
        <v>-74.250000000000455</v>
      </c>
      <c r="U11" s="5" t="s">
        <v>246</v>
      </c>
      <c r="V11" s="5" t="s">
        <v>31</v>
      </c>
      <c r="W11" s="5" t="s">
        <v>247</v>
      </c>
      <c r="X11" s="5" t="s">
        <v>248</v>
      </c>
    </row>
    <row r="12" spans="1:24" x14ac:dyDescent="0.35">
      <c r="A12" s="5" t="s">
        <v>340</v>
      </c>
      <c r="B12" s="5" t="s">
        <v>31</v>
      </c>
      <c r="C12" s="5" t="s">
        <v>341</v>
      </c>
      <c r="D12" s="11" t="s">
        <v>342</v>
      </c>
      <c r="E12" s="5">
        <v>2220.59</v>
      </c>
      <c r="F12" s="5">
        <v>491.38</v>
      </c>
      <c r="G12" s="5">
        <v>27</v>
      </c>
      <c r="H12" s="5">
        <v>2738.9700000000003</v>
      </c>
      <c r="I12" s="5">
        <v>2217.77</v>
      </c>
      <c r="J12" s="5">
        <v>534.79999999999995</v>
      </c>
      <c r="K12" s="5">
        <v>28</v>
      </c>
      <c r="L12" s="5">
        <v>2780.5699999999997</v>
      </c>
      <c r="M12" s="5">
        <v>2194.8100000000004</v>
      </c>
      <c r="N12" s="5">
        <v>485.74</v>
      </c>
      <c r="O12" s="5">
        <v>27</v>
      </c>
      <c r="P12" s="7">
        <v>2707.55</v>
      </c>
      <c r="Q12" s="8">
        <f t="shared" si="0"/>
        <v>-22.959999999999582</v>
      </c>
      <c r="R12" s="8">
        <f t="shared" si="1"/>
        <v>-49.059999999999945</v>
      </c>
      <c r="S12" s="8">
        <f t="shared" si="2"/>
        <v>-1</v>
      </c>
      <c r="T12" s="8">
        <f t="shared" si="3"/>
        <v>-73.019999999999527</v>
      </c>
      <c r="U12" s="5" t="s">
        <v>340</v>
      </c>
      <c r="V12" s="5" t="s">
        <v>31</v>
      </c>
      <c r="W12" s="5" t="s">
        <v>341</v>
      </c>
      <c r="X12" s="5" t="s">
        <v>342</v>
      </c>
    </row>
    <row r="13" spans="1:24" x14ac:dyDescent="0.35">
      <c r="A13" s="5" t="s">
        <v>388</v>
      </c>
      <c r="B13" s="5" t="s">
        <v>31</v>
      </c>
      <c r="C13" s="5" t="s">
        <v>389</v>
      </c>
      <c r="D13" s="11" t="s">
        <v>387</v>
      </c>
      <c r="E13" s="5">
        <v>1242.52</v>
      </c>
      <c r="F13" s="5">
        <v>171.68</v>
      </c>
      <c r="G13" s="5">
        <v>26</v>
      </c>
      <c r="H13" s="5">
        <v>1440.2</v>
      </c>
      <c r="I13" s="5">
        <v>1212.2</v>
      </c>
      <c r="J13" s="5">
        <v>205.10000000000002</v>
      </c>
      <c r="K13" s="5">
        <v>20.5</v>
      </c>
      <c r="L13" s="5">
        <v>1437.8000000000002</v>
      </c>
      <c r="M13" s="5">
        <v>1178.6099999999999</v>
      </c>
      <c r="N13" s="5">
        <v>163.03</v>
      </c>
      <c r="O13" s="5">
        <v>26</v>
      </c>
      <c r="P13" s="7">
        <v>1367.6399999999999</v>
      </c>
      <c r="Q13" s="8">
        <f t="shared" si="0"/>
        <v>-33.590000000000146</v>
      </c>
      <c r="R13" s="8">
        <f t="shared" si="1"/>
        <v>-42.070000000000022</v>
      </c>
      <c r="S13" s="8">
        <f t="shared" si="2"/>
        <v>5.5</v>
      </c>
      <c r="T13" s="8">
        <f t="shared" si="3"/>
        <v>-70.160000000000309</v>
      </c>
      <c r="U13" s="5" t="s">
        <v>388</v>
      </c>
      <c r="V13" s="5" t="s">
        <v>31</v>
      </c>
      <c r="W13" s="5" t="s">
        <v>389</v>
      </c>
      <c r="X13" s="5" t="s">
        <v>387</v>
      </c>
    </row>
    <row r="14" spans="1:24" x14ac:dyDescent="0.35">
      <c r="A14" s="5" t="s">
        <v>223</v>
      </c>
      <c r="B14" s="5" t="s">
        <v>24</v>
      </c>
      <c r="C14" s="5" t="s">
        <v>224</v>
      </c>
      <c r="D14" s="11" t="s">
        <v>225</v>
      </c>
      <c r="E14" s="5">
        <v>1555.8899999999999</v>
      </c>
      <c r="F14" s="5">
        <v>267.85000000000002</v>
      </c>
      <c r="G14" s="5">
        <v>18</v>
      </c>
      <c r="H14" s="5">
        <v>1841.7399999999998</v>
      </c>
      <c r="I14" s="5">
        <v>1593.3999999999999</v>
      </c>
      <c r="J14" s="5">
        <v>227.25000000000003</v>
      </c>
      <c r="K14" s="5">
        <v>24</v>
      </c>
      <c r="L14" s="5">
        <v>1844.6499999999999</v>
      </c>
      <c r="M14" s="5">
        <v>1520.3899999999999</v>
      </c>
      <c r="N14" s="5">
        <v>238.69</v>
      </c>
      <c r="O14" s="5">
        <v>18</v>
      </c>
      <c r="P14" s="7">
        <v>1777.08</v>
      </c>
      <c r="Q14" s="8">
        <f t="shared" si="0"/>
        <v>-73.009999999999991</v>
      </c>
      <c r="R14" s="8">
        <f t="shared" si="1"/>
        <v>11.439999999999969</v>
      </c>
      <c r="S14" s="8">
        <f t="shared" si="2"/>
        <v>-6</v>
      </c>
      <c r="T14" s="8">
        <f t="shared" si="3"/>
        <v>-67.569999999999936</v>
      </c>
      <c r="U14" s="5" t="s">
        <v>223</v>
      </c>
      <c r="V14" s="5" t="s">
        <v>24</v>
      </c>
      <c r="W14" s="5" t="s">
        <v>224</v>
      </c>
      <c r="X14" s="5" t="s">
        <v>225</v>
      </c>
    </row>
    <row r="15" spans="1:24" x14ac:dyDescent="0.35">
      <c r="A15" s="5" t="s">
        <v>249</v>
      </c>
      <c r="B15" s="5" t="s">
        <v>24</v>
      </c>
      <c r="C15" s="5" t="s">
        <v>250</v>
      </c>
      <c r="D15" s="11" t="s">
        <v>251</v>
      </c>
      <c r="E15" s="5">
        <v>1165.3599999999999</v>
      </c>
      <c r="F15" s="5">
        <v>182.45</v>
      </c>
      <c r="G15" s="5">
        <v>11</v>
      </c>
      <c r="H15" s="5">
        <v>1358.81</v>
      </c>
      <c r="I15" s="5">
        <v>1159.75</v>
      </c>
      <c r="J15" s="5">
        <v>186.86999999999998</v>
      </c>
      <c r="K15" s="5">
        <v>12</v>
      </c>
      <c r="L15" s="5">
        <v>1358.62</v>
      </c>
      <c r="M15" s="5">
        <v>1106.3399999999999</v>
      </c>
      <c r="N15" s="5">
        <v>175.74</v>
      </c>
      <c r="O15" s="5">
        <v>11</v>
      </c>
      <c r="P15" s="7">
        <v>1293.08</v>
      </c>
      <c r="Q15" s="8">
        <f t="shared" si="0"/>
        <v>-53.410000000000082</v>
      </c>
      <c r="R15" s="8">
        <f t="shared" si="1"/>
        <v>-11.129999999999967</v>
      </c>
      <c r="S15" s="8">
        <f t="shared" si="2"/>
        <v>-1</v>
      </c>
      <c r="T15" s="8">
        <f t="shared" si="3"/>
        <v>-65.539999999999964</v>
      </c>
      <c r="U15" s="5" t="s">
        <v>249</v>
      </c>
      <c r="V15" s="5" t="s">
        <v>24</v>
      </c>
      <c r="W15" s="5" t="s">
        <v>250</v>
      </c>
      <c r="X15" s="5" t="s">
        <v>251</v>
      </c>
    </row>
    <row r="16" spans="1:24" x14ac:dyDescent="0.35">
      <c r="A16" s="5" t="s">
        <v>524</v>
      </c>
      <c r="B16" s="5" t="s">
        <v>50</v>
      </c>
      <c r="C16" s="5" t="s">
        <v>244</v>
      </c>
      <c r="D16" s="11" t="s">
        <v>525</v>
      </c>
      <c r="E16" s="5">
        <v>1872.2599999999998</v>
      </c>
      <c r="F16" s="5">
        <v>289.19</v>
      </c>
      <c r="G16" s="5">
        <v>20</v>
      </c>
      <c r="H16" s="5">
        <v>2181.4499999999998</v>
      </c>
      <c r="I16" s="5">
        <v>1858.6099999999997</v>
      </c>
      <c r="J16" s="5">
        <v>303.85000000000002</v>
      </c>
      <c r="K16" s="5">
        <v>20</v>
      </c>
      <c r="L16" s="5">
        <v>2182.4599999999996</v>
      </c>
      <c r="M16" s="5">
        <v>1801.3799999999997</v>
      </c>
      <c r="N16" s="5">
        <v>287.86</v>
      </c>
      <c r="O16" s="5">
        <v>29</v>
      </c>
      <c r="P16" s="7">
        <v>2118.2399999999998</v>
      </c>
      <c r="Q16" s="8">
        <f t="shared" si="0"/>
        <v>-57.230000000000018</v>
      </c>
      <c r="R16" s="8">
        <f t="shared" si="1"/>
        <v>-15.990000000000009</v>
      </c>
      <c r="S16" s="8">
        <f t="shared" si="2"/>
        <v>9</v>
      </c>
      <c r="T16" s="8">
        <f t="shared" si="3"/>
        <v>-64.2199999999998</v>
      </c>
      <c r="U16" s="5" t="s">
        <v>524</v>
      </c>
      <c r="V16" s="5" t="s">
        <v>50</v>
      </c>
      <c r="W16" s="5" t="s">
        <v>244</v>
      </c>
      <c r="X16" s="5" t="s">
        <v>525</v>
      </c>
    </row>
    <row r="17" spans="1:24" x14ac:dyDescent="0.35">
      <c r="A17" s="5" t="s">
        <v>473</v>
      </c>
      <c r="B17" s="5" t="s">
        <v>50</v>
      </c>
      <c r="C17" s="5" t="s">
        <v>474</v>
      </c>
      <c r="D17" s="11" t="s">
        <v>475</v>
      </c>
      <c r="E17" s="5">
        <v>1072</v>
      </c>
      <c r="F17" s="5">
        <v>153.35</v>
      </c>
      <c r="G17" s="5">
        <v>34</v>
      </c>
      <c r="H17" s="5">
        <v>1259.3499999999999</v>
      </c>
      <c r="I17" s="5">
        <v>1097.75</v>
      </c>
      <c r="J17" s="5">
        <v>162.69</v>
      </c>
      <c r="K17" s="5">
        <v>34</v>
      </c>
      <c r="L17" s="5">
        <v>1294.44</v>
      </c>
      <c r="M17" s="5">
        <v>1044.4000000000001</v>
      </c>
      <c r="N17" s="5">
        <v>152.27000000000001</v>
      </c>
      <c r="O17" s="5">
        <v>34</v>
      </c>
      <c r="P17" s="7">
        <v>1230.67</v>
      </c>
      <c r="Q17" s="8">
        <f t="shared" si="0"/>
        <v>-53.349999999999909</v>
      </c>
      <c r="R17" s="8">
        <f t="shared" si="1"/>
        <v>-10.419999999999987</v>
      </c>
      <c r="S17" s="8">
        <f t="shared" si="2"/>
        <v>0</v>
      </c>
      <c r="T17" s="8">
        <f t="shared" si="3"/>
        <v>-63.769999999999982</v>
      </c>
      <c r="U17" s="5" t="s">
        <v>473</v>
      </c>
      <c r="V17" s="5" t="s">
        <v>50</v>
      </c>
      <c r="W17" s="5" t="s">
        <v>474</v>
      </c>
      <c r="X17" s="5" t="s">
        <v>475</v>
      </c>
    </row>
    <row r="18" spans="1:24" x14ac:dyDescent="0.35">
      <c r="A18" s="5" t="s">
        <v>87</v>
      </c>
      <c r="B18" s="5" t="s">
        <v>31</v>
      </c>
      <c r="C18" s="5" t="s">
        <v>88</v>
      </c>
      <c r="D18" s="11" t="s">
        <v>89</v>
      </c>
      <c r="E18" s="5">
        <v>1117.02</v>
      </c>
      <c r="F18" s="5">
        <v>160.5</v>
      </c>
      <c r="G18" s="5">
        <v>17</v>
      </c>
      <c r="H18" s="5">
        <v>1294.52</v>
      </c>
      <c r="I18" s="5">
        <v>1115.4000000000001</v>
      </c>
      <c r="J18" s="5">
        <v>161.12</v>
      </c>
      <c r="K18" s="5">
        <v>18</v>
      </c>
      <c r="L18" s="5">
        <v>1294.52</v>
      </c>
      <c r="M18" s="5">
        <v>1061.6799999999998</v>
      </c>
      <c r="N18" s="5">
        <v>152.66999999999999</v>
      </c>
      <c r="O18" s="5">
        <v>17</v>
      </c>
      <c r="P18" s="7">
        <v>1231.3499999999999</v>
      </c>
      <c r="Q18" s="8">
        <f t="shared" si="0"/>
        <v>-53.720000000000255</v>
      </c>
      <c r="R18" s="8">
        <f t="shared" si="1"/>
        <v>-8.4500000000000171</v>
      </c>
      <c r="S18" s="8">
        <f t="shared" si="2"/>
        <v>-1</v>
      </c>
      <c r="T18" s="8">
        <f t="shared" si="3"/>
        <v>-63.170000000000073</v>
      </c>
      <c r="U18" s="5" t="s">
        <v>87</v>
      </c>
      <c r="V18" s="5" t="s">
        <v>31</v>
      </c>
      <c r="W18" s="5" t="s">
        <v>88</v>
      </c>
      <c r="X18" s="5" t="s">
        <v>89</v>
      </c>
    </row>
    <row r="19" spans="1:24" x14ac:dyDescent="0.35">
      <c r="A19" s="5" t="s">
        <v>531</v>
      </c>
      <c r="B19" s="5" t="s">
        <v>31</v>
      </c>
      <c r="C19" s="5" t="s">
        <v>341</v>
      </c>
      <c r="D19" s="11" t="s">
        <v>532</v>
      </c>
      <c r="E19" s="5">
        <v>1013.6599999999999</v>
      </c>
      <c r="F19" s="5">
        <v>121.41</v>
      </c>
      <c r="G19" s="5">
        <v>44</v>
      </c>
      <c r="H19" s="5">
        <v>1179.07</v>
      </c>
      <c r="I19" s="5">
        <v>1059.8999999999999</v>
      </c>
      <c r="J19" s="5">
        <v>171.14</v>
      </c>
      <c r="K19" s="5">
        <v>29</v>
      </c>
      <c r="L19" s="5">
        <v>1260.04</v>
      </c>
      <c r="M19" s="5">
        <v>1030.71</v>
      </c>
      <c r="N19" s="5">
        <v>123.25</v>
      </c>
      <c r="O19" s="5">
        <v>43</v>
      </c>
      <c r="P19" s="7">
        <v>1196.96</v>
      </c>
      <c r="Q19" s="8">
        <f t="shared" si="0"/>
        <v>-29.189999999999827</v>
      </c>
      <c r="R19" s="8">
        <f t="shared" si="1"/>
        <v>-47.889999999999986</v>
      </c>
      <c r="S19" s="8">
        <f t="shared" si="2"/>
        <v>14</v>
      </c>
      <c r="T19" s="8">
        <f t="shared" si="3"/>
        <v>-63.079999999999927</v>
      </c>
      <c r="U19" s="5" t="s">
        <v>531</v>
      </c>
      <c r="V19" s="5" t="s">
        <v>31</v>
      </c>
      <c r="W19" s="5" t="s">
        <v>341</v>
      </c>
      <c r="X19" s="5" t="s">
        <v>532</v>
      </c>
    </row>
    <row r="20" spans="1:24" x14ac:dyDescent="0.35">
      <c r="A20" s="5" t="s">
        <v>437</v>
      </c>
      <c r="B20" s="5" t="s">
        <v>31</v>
      </c>
      <c r="C20" s="5" t="s">
        <v>438</v>
      </c>
      <c r="D20" s="11" t="s">
        <v>436</v>
      </c>
      <c r="E20" s="5">
        <v>2814.66</v>
      </c>
      <c r="F20" s="5">
        <v>463.51</v>
      </c>
      <c r="G20" s="5">
        <v>53</v>
      </c>
      <c r="H20" s="5">
        <v>3331.17</v>
      </c>
      <c r="I20" s="5">
        <v>2908.95</v>
      </c>
      <c r="J20" s="5">
        <v>496.74</v>
      </c>
      <c r="K20" s="5">
        <v>54</v>
      </c>
      <c r="L20" s="5">
        <v>3459.6899999999996</v>
      </c>
      <c r="M20" s="5">
        <v>2870.67</v>
      </c>
      <c r="N20" s="5">
        <v>472.73</v>
      </c>
      <c r="O20" s="5">
        <v>54</v>
      </c>
      <c r="P20" s="7">
        <v>3397.4</v>
      </c>
      <c r="Q20" s="8">
        <f t="shared" si="0"/>
        <v>-38.279999999999745</v>
      </c>
      <c r="R20" s="8">
        <f t="shared" si="1"/>
        <v>-24.009999999999991</v>
      </c>
      <c r="S20" s="8">
        <f t="shared" si="2"/>
        <v>0</v>
      </c>
      <c r="T20" s="8">
        <f t="shared" si="3"/>
        <v>-62.289999999999509</v>
      </c>
      <c r="U20" s="5" t="s">
        <v>437</v>
      </c>
      <c r="V20" s="5" t="s">
        <v>31</v>
      </c>
      <c r="W20" s="5" t="s">
        <v>438</v>
      </c>
      <c r="X20" s="5" t="s">
        <v>436</v>
      </c>
    </row>
    <row r="21" spans="1:24" x14ac:dyDescent="0.35">
      <c r="A21" s="5" t="s">
        <v>240</v>
      </c>
      <c r="B21" s="5" t="s">
        <v>35</v>
      </c>
      <c r="C21" s="5" t="s">
        <v>241</v>
      </c>
      <c r="D21" s="11" t="s">
        <v>242</v>
      </c>
      <c r="E21" s="5">
        <v>1370.18</v>
      </c>
      <c r="F21" s="5">
        <v>151.26</v>
      </c>
      <c r="G21" s="5">
        <v>13</v>
      </c>
      <c r="H21" s="5">
        <v>1534.44</v>
      </c>
      <c r="I21" s="5">
        <v>1375.95</v>
      </c>
      <c r="J21" s="5">
        <v>165.69</v>
      </c>
      <c r="K21" s="5">
        <v>13</v>
      </c>
      <c r="L21" s="5">
        <v>1554.64</v>
      </c>
      <c r="M21" s="5">
        <v>1333.87</v>
      </c>
      <c r="N21" s="5">
        <v>147.29</v>
      </c>
      <c r="O21" s="5">
        <v>13</v>
      </c>
      <c r="P21" s="7">
        <v>1494.1599999999999</v>
      </c>
      <c r="Q21" s="8">
        <f t="shared" si="0"/>
        <v>-42.080000000000155</v>
      </c>
      <c r="R21" s="8">
        <f t="shared" si="1"/>
        <v>-18.400000000000006</v>
      </c>
      <c r="S21" s="8">
        <f t="shared" si="2"/>
        <v>0</v>
      </c>
      <c r="T21" s="8">
        <f t="shared" si="3"/>
        <v>-60.480000000000246</v>
      </c>
      <c r="U21" s="5" t="s">
        <v>240</v>
      </c>
      <c r="V21" s="5" t="s">
        <v>35</v>
      </c>
      <c r="W21" s="5" t="s">
        <v>241</v>
      </c>
      <c r="X21" s="5" t="s">
        <v>242</v>
      </c>
    </row>
    <row r="22" spans="1:24" x14ac:dyDescent="0.35">
      <c r="A22" s="5" t="s">
        <v>243</v>
      </c>
      <c r="B22" s="5" t="s">
        <v>31</v>
      </c>
      <c r="C22" s="5" t="s">
        <v>244</v>
      </c>
      <c r="D22" s="11" t="s">
        <v>245</v>
      </c>
      <c r="E22" s="5">
        <v>1429.08</v>
      </c>
      <c r="F22" s="5">
        <v>225.37</v>
      </c>
      <c r="G22" s="5">
        <v>11</v>
      </c>
      <c r="H22" s="5">
        <v>1665.4499999999998</v>
      </c>
      <c r="I22" s="5">
        <v>1425.35</v>
      </c>
      <c r="J22" s="5">
        <v>242.98000000000002</v>
      </c>
      <c r="K22" s="5">
        <v>11</v>
      </c>
      <c r="L22" s="5">
        <v>1679.33</v>
      </c>
      <c r="M22" s="5">
        <v>1389.04</v>
      </c>
      <c r="N22" s="5">
        <v>219.1</v>
      </c>
      <c r="O22" s="5">
        <v>11</v>
      </c>
      <c r="P22" s="7">
        <v>1619.1399999999999</v>
      </c>
      <c r="Q22" s="8">
        <f t="shared" si="0"/>
        <v>-36.309999999999945</v>
      </c>
      <c r="R22" s="8">
        <f t="shared" si="1"/>
        <v>-23.880000000000024</v>
      </c>
      <c r="S22" s="8">
        <f t="shared" si="2"/>
        <v>0</v>
      </c>
      <c r="T22" s="8">
        <f t="shared" si="3"/>
        <v>-60.190000000000055</v>
      </c>
      <c r="U22" s="5" t="s">
        <v>243</v>
      </c>
      <c r="V22" s="5" t="s">
        <v>31</v>
      </c>
      <c r="W22" s="5" t="s">
        <v>244</v>
      </c>
      <c r="X22" s="5" t="s">
        <v>245</v>
      </c>
    </row>
    <row r="23" spans="1:24" x14ac:dyDescent="0.35">
      <c r="A23" s="5" t="s">
        <v>191</v>
      </c>
      <c r="B23" s="5" t="s">
        <v>24</v>
      </c>
      <c r="C23" s="5" t="s">
        <v>192</v>
      </c>
      <c r="D23" s="11" t="s">
        <v>193</v>
      </c>
      <c r="E23" s="5">
        <v>1002.75</v>
      </c>
      <c r="F23" s="5">
        <v>131.25</v>
      </c>
      <c r="G23" s="5">
        <v>17</v>
      </c>
      <c r="H23" s="5">
        <v>1151</v>
      </c>
      <c r="I23" s="5">
        <v>1026.95</v>
      </c>
      <c r="J23" s="5">
        <v>194.09</v>
      </c>
      <c r="K23" s="5">
        <v>17</v>
      </c>
      <c r="L23" s="5">
        <v>1238.04</v>
      </c>
      <c r="M23" s="5">
        <v>999.75</v>
      </c>
      <c r="N23" s="5">
        <v>159.54</v>
      </c>
      <c r="O23" s="5">
        <v>19</v>
      </c>
      <c r="P23" s="7">
        <v>1178.29</v>
      </c>
      <c r="Q23" s="8">
        <f t="shared" si="0"/>
        <v>-27.200000000000045</v>
      </c>
      <c r="R23" s="8">
        <f t="shared" si="1"/>
        <v>-34.550000000000011</v>
      </c>
      <c r="S23" s="8">
        <f t="shared" si="2"/>
        <v>2</v>
      </c>
      <c r="T23" s="8">
        <f t="shared" si="3"/>
        <v>-59.75</v>
      </c>
      <c r="U23" s="5" t="s">
        <v>191</v>
      </c>
      <c r="V23" s="5" t="s">
        <v>24</v>
      </c>
      <c r="W23" s="5" t="s">
        <v>192</v>
      </c>
      <c r="X23" s="5" t="s">
        <v>193</v>
      </c>
    </row>
    <row r="24" spans="1:24" x14ac:dyDescent="0.35">
      <c r="A24" s="5" t="s">
        <v>349</v>
      </c>
      <c r="B24" s="5" t="s">
        <v>31</v>
      </c>
      <c r="C24" s="5" t="s">
        <v>350</v>
      </c>
      <c r="D24" s="11" t="s">
        <v>351</v>
      </c>
      <c r="E24" s="5">
        <v>1588.75</v>
      </c>
      <c r="F24" s="5">
        <v>258.54000000000002</v>
      </c>
      <c r="G24" s="5">
        <v>20</v>
      </c>
      <c r="H24" s="5">
        <v>1867.29</v>
      </c>
      <c r="I24" s="5">
        <v>1577.95</v>
      </c>
      <c r="J24" s="5">
        <v>275.59000000000003</v>
      </c>
      <c r="K24" s="5">
        <v>20</v>
      </c>
      <c r="L24" s="5">
        <v>1873.54</v>
      </c>
      <c r="M24" s="5">
        <v>1542.86</v>
      </c>
      <c r="N24" s="5">
        <v>251.17</v>
      </c>
      <c r="O24" s="5">
        <v>20</v>
      </c>
      <c r="P24" s="7">
        <v>1814.03</v>
      </c>
      <c r="Q24" s="8">
        <f t="shared" si="0"/>
        <v>-35.090000000000146</v>
      </c>
      <c r="R24" s="8">
        <f t="shared" si="1"/>
        <v>-24.420000000000044</v>
      </c>
      <c r="S24" s="8">
        <f t="shared" si="2"/>
        <v>0</v>
      </c>
      <c r="T24" s="8">
        <f t="shared" si="3"/>
        <v>-59.509999999999991</v>
      </c>
      <c r="U24" s="5" t="s">
        <v>349</v>
      </c>
      <c r="V24" s="5" t="s">
        <v>31</v>
      </c>
      <c r="W24" s="5" t="s">
        <v>350</v>
      </c>
      <c r="X24" s="5" t="s">
        <v>351</v>
      </c>
    </row>
    <row r="25" spans="1:24" x14ac:dyDescent="0.35">
      <c r="A25" s="5" t="s">
        <v>286</v>
      </c>
      <c r="B25" s="5" t="s">
        <v>50</v>
      </c>
      <c r="C25" s="5" t="s">
        <v>287</v>
      </c>
      <c r="D25" s="11" t="s">
        <v>288</v>
      </c>
      <c r="E25" s="5">
        <v>1358.14</v>
      </c>
      <c r="F25" s="5">
        <v>163.95</v>
      </c>
      <c r="G25" s="5">
        <v>21</v>
      </c>
      <c r="H25" s="5">
        <v>1543.0900000000001</v>
      </c>
      <c r="I25" s="5">
        <v>1362.0500000000002</v>
      </c>
      <c r="J25" s="5">
        <v>162.22999999999999</v>
      </c>
      <c r="K25" s="5">
        <v>21</v>
      </c>
      <c r="L25" s="5">
        <v>1545.2800000000002</v>
      </c>
      <c r="M25" s="5">
        <v>1308.0800000000002</v>
      </c>
      <c r="N25" s="5">
        <v>158.28</v>
      </c>
      <c r="O25" s="5">
        <v>21</v>
      </c>
      <c r="P25" s="7">
        <v>1487.3600000000001</v>
      </c>
      <c r="Q25" s="8">
        <f t="shared" si="0"/>
        <v>-53.970000000000027</v>
      </c>
      <c r="R25" s="8">
        <f t="shared" si="1"/>
        <v>-3.9499999999999886</v>
      </c>
      <c r="S25" s="8">
        <f t="shared" si="2"/>
        <v>0</v>
      </c>
      <c r="T25" s="8">
        <f t="shared" si="3"/>
        <v>-57.920000000000073</v>
      </c>
      <c r="U25" s="5" t="s">
        <v>286</v>
      </c>
      <c r="V25" s="5" t="s">
        <v>50</v>
      </c>
      <c r="W25" s="5" t="s">
        <v>287</v>
      </c>
      <c r="X25" s="5" t="s">
        <v>288</v>
      </c>
    </row>
    <row r="26" spans="1:24" x14ac:dyDescent="0.35">
      <c r="A26" s="5" t="s">
        <v>37</v>
      </c>
      <c r="B26" s="5" t="s">
        <v>31</v>
      </c>
      <c r="C26" s="5" t="s">
        <v>38</v>
      </c>
      <c r="D26" s="11" t="s">
        <v>39</v>
      </c>
      <c r="E26" s="5">
        <v>1013.1000000000001</v>
      </c>
      <c r="F26" s="5">
        <v>179.8</v>
      </c>
      <c r="G26" s="5">
        <v>13</v>
      </c>
      <c r="H26" s="5">
        <v>1205.9000000000001</v>
      </c>
      <c r="I26" s="5">
        <v>1016.9400000000002</v>
      </c>
      <c r="J26" s="5">
        <v>179.96</v>
      </c>
      <c r="K26" s="5">
        <v>13</v>
      </c>
      <c r="L26" s="5">
        <v>1209.9000000000001</v>
      </c>
      <c r="M26" s="5">
        <v>968.0200000000001</v>
      </c>
      <c r="N26" s="5">
        <v>171.9</v>
      </c>
      <c r="O26" s="5">
        <v>13</v>
      </c>
      <c r="P26" s="7">
        <v>1152.92</v>
      </c>
      <c r="Q26" s="8">
        <f t="shared" si="0"/>
        <v>-48.920000000000073</v>
      </c>
      <c r="R26" s="8">
        <f t="shared" si="1"/>
        <v>-8.0600000000000023</v>
      </c>
      <c r="S26" s="8">
        <f t="shared" si="2"/>
        <v>0</v>
      </c>
      <c r="T26" s="8">
        <f t="shared" si="3"/>
        <v>-56.980000000000018</v>
      </c>
      <c r="U26" s="5" t="s">
        <v>37</v>
      </c>
      <c r="V26" s="5" t="s">
        <v>31</v>
      </c>
      <c r="W26" s="5" t="s">
        <v>38</v>
      </c>
      <c r="X26" s="5" t="s">
        <v>39</v>
      </c>
    </row>
    <row r="27" spans="1:24" x14ac:dyDescent="0.35">
      <c r="A27" s="5" t="s">
        <v>95</v>
      </c>
      <c r="B27" s="5" t="s">
        <v>50</v>
      </c>
      <c r="C27" s="5" t="s">
        <v>96</v>
      </c>
      <c r="D27" s="11" t="s">
        <v>97</v>
      </c>
      <c r="E27" s="5">
        <v>1099.27</v>
      </c>
      <c r="F27" s="5">
        <v>151.56</v>
      </c>
      <c r="G27" s="5">
        <v>19</v>
      </c>
      <c r="H27" s="5">
        <v>1269.83</v>
      </c>
      <c r="I27" s="5">
        <v>1105.53</v>
      </c>
      <c r="J27" s="5">
        <v>146.47</v>
      </c>
      <c r="K27" s="5">
        <v>19</v>
      </c>
      <c r="L27" s="5">
        <v>1271</v>
      </c>
      <c r="M27" s="5">
        <v>1053.24</v>
      </c>
      <c r="N27" s="5">
        <v>142.47999999999999</v>
      </c>
      <c r="O27" s="5">
        <v>19</v>
      </c>
      <c r="P27" s="7">
        <v>1214.72</v>
      </c>
      <c r="Q27" s="8">
        <f t="shared" si="0"/>
        <v>-52.289999999999964</v>
      </c>
      <c r="R27" s="8">
        <f t="shared" si="1"/>
        <v>-3.9900000000000091</v>
      </c>
      <c r="S27" s="8">
        <f t="shared" si="2"/>
        <v>0</v>
      </c>
      <c r="T27" s="8">
        <f t="shared" si="3"/>
        <v>-56.279999999999973</v>
      </c>
      <c r="U27" s="5" t="s">
        <v>95</v>
      </c>
      <c r="V27" s="5" t="s">
        <v>50</v>
      </c>
      <c r="W27" s="5" t="s">
        <v>96</v>
      </c>
      <c r="X27" s="5" t="s">
        <v>97</v>
      </c>
    </row>
    <row r="28" spans="1:24" x14ac:dyDescent="0.35">
      <c r="A28" s="5" t="s">
        <v>34</v>
      </c>
      <c r="B28" s="5" t="s">
        <v>35</v>
      </c>
      <c r="C28" s="5" t="s">
        <v>36</v>
      </c>
      <c r="D28" s="11" t="s">
        <v>33</v>
      </c>
      <c r="E28" s="5">
        <v>1460.48</v>
      </c>
      <c r="F28" s="5">
        <v>242.38</v>
      </c>
      <c r="G28" s="5">
        <v>35</v>
      </c>
      <c r="H28" s="5">
        <v>1737.8600000000001</v>
      </c>
      <c r="I28" s="5">
        <v>1427.8</v>
      </c>
      <c r="J28" s="5">
        <v>280.56</v>
      </c>
      <c r="K28" s="5">
        <v>29.5</v>
      </c>
      <c r="L28" s="5">
        <v>1737.86</v>
      </c>
      <c r="M28" s="5">
        <v>1412.92</v>
      </c>
      <c r="N28" s="5">
        <v>234.67</v>
      </c>
      <c r="O28" s="5">
        <v>35</v>
      </c>
      <c r="P28" s="7">
        <v>1682.5900000000001</v>
      </c>
      <c r="Q28" s="8">
        <f t="shared" si="0"/>
        <v>-14.879999999999882</v>
      </c>
      <c r="R28" s="8">
        <f t="shared" si="1"/>
        <v>-45.890000000000015</v>
      </c>
      <c r="S28" s="8">
        <f t="shared" si="2"/>
        <v>5.5</v>
      </c>
      <c r="T28" s="8">
        <f t="shared" si="3"/>
        <v>-55.269999999999754</v>
      </c>
      <c r="U28" s="5" t="s">
        <v>34</v>
      </c>
      <c r="V28" s="5" t="s">
        <v>35</v>
      </c>
      <c r="W28" s="5" t="s">
        <v>36</v>
      </c>
      <c r="X28" s="5" t="s">
        <v>33</v>
      </c>
    </row>
    <row r="29" spans="1:24" x14ac:dyDescent="0.35">
      <c r="A29" s="5" t="s">
        <v>180</v>
      </c>
      <c r="B29" s="5" t="s">
        <v>50</v>
      </c>
      <c r="C29" s="5" t="s">
        <v>181</v>
      </c>
      <c r="D29" s="11" t="s">
        <v>182</v>
      </c>
      <c r="E29" s="5">
        <v>1603.64</v>
      </c>
      <c r="F29" s="5">
        <v>234.2</v>
      </c>
      <c r="G29" s="5">
        <v>15</v>
      </c>
      <c r="H29" s="5">
        <v>1852.8400000000001</v>
      </c>
      <c r="I29" s="5">
        <v>1673</v>
      </c>
      <c r="J29" s="5">
        <v>258.14999999999998</v>
      </c>
      <c r="K29" s="5">
        <v>9</v>
      </c>
      <c r="L29" s="5">
        <v>1940.15</v>
      </c>
      <c r="M29" s="5">
        <v>1610.5900000000001</v>
      </c>
      <c r="N29" s="5">
        <v>244.56</v>
      </c>
      <c r="O29" s="5">
        <v>30</v>
      </c>
      <c r="P29" s="7">
        <v>1885.15</v>
      </c>
      <c r="Q29" s="8">
        <f t="shared" si="0"/>
        <v>-62.409999999999854</v>
      </c>
      <c r="R29" s="8">
        <f t="shared" si="1"/>
        <v>-13.589999999999975</v>
      </c>
      <c r="S29" s="8">
        <f t="shared" si="2"/>
        <v>21</v>
      </c>
      <c r="T29" s="8">
        <f t="shared" si="3"/>
        <v>-55</v>
      </c>
      <c r="U29" s="5" t="s">
        <v>180</v>
      </c>
      <c r="V29" s="5" t="s">
        <v>50</v>
      </c>
      <c r="W29" s="5" t="s">
        <v>181</v>
      </c>
      <c r="X29" s="5" t="s">
        <v>182</v>
      </c>
    </row>
    <row r="30" spans="1:24" x14ac:dyDescent="0.35">
      <c r="A30" s="5" t="s">
        <v>49</v>
      </c>
      <c r="B30" s="5" t="s">
        <v>50</v>
      </c>
      <c r="C30" s="5" t="s">
        <v>51</v>
      </c>
      <c r="D30" s="11" t="s">
        <v>52</v>
      </c>
      <c r="E30" s="5">
        <v>900.53000000000009</v>
      </c>
      <c r="F30" s="5">
        <v>124.08</v>
      </c>
      <c r="G30" s="5">
        <v>13</v>
      </c>
      <c r="H30" s="5">
        <v>1037.6100000000001</v>
      </c>
      <c r="I30" s="5">
        <v>901.75000000000011</v>
      </c>
      <c r="J30" s="5">
        <v>164.21</v>
      </c>
      <c r="K30" s="5">
        <v>14</v>
      </c>
      <c r="L30" s="5">
        <v>1079.96</v>
      </c>
      <c r="M30" s="5">
        <v>963.05000000000007</v>
      </c>
      <c r="N30" s="5">
        <v>49.67</v>
      </c>
      <c r="O30" s="5">
        <v>13</v>
      </c>
      <c r="P30" s="7">
        <v>1025.72</v>
      </c>
      <c r="Q30" s="8">
        <f t="shared" si="0"/>
        <v>61.299999999999955</v>
      </c>
      <c r="R30" s="8">
        <f t="shared" si="1"/>
        <v>-114.54</v>
      </c>
      <c r="S30" s="8">
        <f t="shared" si="2"/>
        <v>-1</v>
      </c>
      <c r="T30" s="8">
        <f t="shared" si="3"/>
        <v>-54.240000000000009</v>
      </c>
      <c r="U30" s="5" t="s">
        <v>49</v>
      </c>
      <c r="V30" s="5" t="s">
        <v>50</v>
      </c>
      <c r="W30" s="5" t="s">
        <v>51</v>
      </c>
      <c r="X30" s="5" t="s">
        <v>52</v>
      </c>
    </row>
    <row r="31" spans="1:24" x14ac:dyDescent="0.35">
      <c r="A31" s="5" t="s">
        <v>322</v>
      </c>
      <c r="B31" s="5" t="s">
        <v>24</v>
      </c>
      <c r="C31" s="5" t="s">
        <v>323</v>
      </c>
      <c r="D31" s="11" t="s">
        <v>324</v>
      </c>
      <c r="E31" s="5">
        <v>1011.1200000000001</v>
      </c>
      <c r="F31" s="5">
        <v>123.31</v>
      </c>
      <c r="G31" s="5">
        <v>21</v>
      </c>
      <c r="H31" s="5">
        <v>1155.43</v>
      </c>
      <c r="I31" s="5">
        <v>971.40000000000009</v>
      </c>
      <c r="J31" s="5">
        <v>99.1</v>
      </c>
      <c r="K31" s="5">
        <v>21</v>
      </c>
      <c r="L31" s="5">
        <v>1091.5</v>
      </c>
      <c r="M31" s="5">
        <v>914.26</v>
      </c>
      <c r="N31" s="5">
        <v>102.49</v>
      </c>
      <c r="O31" s="5">
        <v>21</v>
      </c>
      <c r="P31" s="7">
        <v>1037.75</v>
      </c>
      <c r="Q31" s="8">
        <f t="shared" si="0"/>
        <v>-57.1400000000001</v>
      </c>
      <c r="R31" s="8">
        <f t="shared" si="1"/>
        <v>3.3900000000000006</v>
      </c>
      <c r="S31" s="8">
        <f t="shared" si="2"/>
        <v>0</v>
      </c>
      <c r="T31" s="8">
        <f t="shared" si="3"/>
        <v>-53.75</v>
      </c>
      <c r="U31" s="5" t="s">
        <v>322</v>
      </c>
      <c r="V31" s="5" t="s">
        <v>24</v>
      </c>
      <c r="W31" s="5" t="s">
        <v>323</v>
      </c>
      <c r="X31" s="5" t="s">
        <v>324</v>
      </c>
    </row>
    <row r="32" spans="1:24" x14ac:dyDescent="0.35">
      <c r="A32" s="5" t="s">
        <v>183</v>
      </c>
      <c r="B32" s="5" t="s">
        <v>31</v>
      </c>
      <c r="C32" s="5" t="s">
        <v>184</v>
      </c>
      <c r="D32" s="11" t="s">
        <v>185</v>
      </c>
      <c r="E32" s="5">
        <v>1214.0300000000002</v>
      </c>
      <c r="F32" s="5">
        <v>209.79</v>
      </c>
      <c r="G32" s="5">
        <v>19</v>
      </c>
      <c r="H32" s="5">
        <v>1442.8200000000002</v>
      </c>
      <c r="I32" s="5">
        <v>1221.1800000000003</v>
      </c>
      <c r="J32" s="5">
        <v>260.52999999999997</v>
      </c>
      <c r="K32" s="5">
        <v>19</v>
      </c>
      <c r="L32" s="5">
        <v>1500.7100000000003</v>
      </c>
      <c r="M32" s="5">
        <v>1199.4400000000003</v>
      </c>
      <c r="N32" s="5">
        <v>231.04</v>
      </c>
      <c r="O32" s="5">
        <v>18</v>
      </c>
      <c r="P32" s="7">
        <v>1448.4800000000002</v>
      </c>
      <c r="Q32" s="8">
        <f t="shared" si="0"/>
        <v>-21.740000000000009</v>
      </c>
      <c r="R32" s="8">
        <f t="shared" si="1"/>
        <v>-29.489999999999981</v>
      </c>
      <c r="S32" s="8">
        <f t="shared" si="2"/>
        <v>-1</v>
      </c>
      <c r="T32" s="8">
        <f t="shared" si="3"/>
        <v>-52.230000000000018</v>
      </c>
      <c r="U32" s="5" t="s">
        <v>183</v>
      </c>
      <c r="V32" s="5" t="s">
        <v>31</v>
      </c>
      <c r="W32" s="5" t="s">
        <v>184</v>
      </c>
      <c r="X32" s="5" t="s">
        <v>185</v>
      </c>
    </row>
    <row r="33" spans="1:24" x14ac:dyDescent="0.35">
      <c r="A33" s="5" t="s">
        <v>516</v>
      </c>
      <c r="B33" s="5" t="s">
        <v>31</v>
      </c>
      <c r="C33" s="5" t="s">
        <v>517</v>
      </c>
      <c r="D33" s="11" t="s">
        <v>518</v>
      </c>
      <c r="E33" s="5">
        <v>1392.75</v>
      </c>
      <c r="F33" s="5">
        <v>207.15</v>
      </c>
      <c r="G33" s="5">
        <v>19</v>
      </c>
      <c r="H33" s="5">
        <v>1618.9</v>
      </c>
      <c r="I33" s="5">
        <v>1362.5</v>
      </c>
      <c r="J33" s="5">
        <v>275.90999999999997</v>
      </c>
      <c r="K33" s="5">
        <v>19</v>
      </c>
      <c r="L33" s="5">
        <v>1657.4099999999999</v>
      </c>
      <c r="M33" s="5">
        <v>1380.9099999999999</v>
      </c>
      <c r="N33" s="5">
        <v>205.41</v>
      </c>
      <c r="O33" s="5">
        <v>19</v>
      </c>
      <c r="P33" s="7">
        <v>1605.32</v>
      </c>
      <c r="Q33" s="8">
        <f t="shared" si="0"/>
        <v>18.409999999999854</v>
      </c>
      <c r="R33" s="8">
        <f t="shared" si="1"/>
        <v>-70.499999999999972</v>
      </c>
      <c r="S33" s="8">
        <f t="shared" si="2"/>
        <v>0</v>
      </c>
      <c r="T33" s="8">
        <f t="shared" si="3"/>
        <v>-52.089999999999918</v>
      </c>
      <c r="U33" s="5" t="s">
        <v>516</v>
      </c>
      <c r="V33" s="5" t="s">
        <v>31</v>
      </c>
      <c r="W33" s="5" t="s">
        <v>517</v>
      </c>
      <c r="X33" s="5" t="s">
        <v>518</v>
      </c>
    </row>
    <row r="34" spans="1:24" x14ac:dyDescent="0.35">
      <c r="A34" s="5" t="s">
        <v>405</v>
      </c>
      <c r="B34" s="5" t="s">
        <v>50</v>
      </c>
      <c r="C34" s="5" t="s">
        <v>406</v>
      </c>
      <c r="D34" s="11" t="s">
        <v>404</v>
      </c>
      <c r="E34" s="5">
        <v>936.97999999999979</v>
      </c>
      <c r="F34" s="5">
        <v>162.43</v>
      </c>
      <c r="G34" s="5">
        <v>9</v>
      </c>
      <c r="H34" s="5">
        <v>1108.4099999999999</v>
      </c>
      <c r="I34" s="5">
        <v>944.04999999999984</v>
      </c>
      <c r="J34" s="5">
        <v>157.51000000000002</v>
      </c>
      <c r="K34" s="5">
        <v>9</v>
      </c>
      <c r="L34" s="5">
        <v>1110.56</v>
      </c>
      <c r="M34" s="5">
        <v>900.0200000000001</v>
      </c>
      <c r="N34" s="5">
        <v>152.65</v>
      </c>
      <c r="O34" s="5">
        <v>6</v>
      </c>
      <c r="P34" s="7">
        <v>1058.67</v>
      </c>
      <c r="Q34" s="8">
        <f t="shared" si="0"/>
        <v>-44.029999999999745</v>
      </c>
      <c r="R34" s="8">
        <f t="shared" si="1"/>
        <v>-4.8600000000000136</v>
      </c>
      <c r="S34" s="8">
        <f t="shared" si="2"/>
        <v>-3</v>
      </c>
      <c r="T34" s="8">
        <f t="shared" si="3"/>
        <v>-51.889999999999873</v>
      </c>
      <c r="U34" s="5" t="s">
        <v>405</v>
      </c>
      <c r="V34" s="5" t="s">
        <v>50</v>
      </c>
      <c r="W34" s="5" t="s">
        <v>406</v>
      </c>
      <c r="X34" s="5" t="s">
        <v>404</v>
      </c>
    </row>
    <row r="35" spans="1:24" x14ac:dyDescent="0.35">
      <c r="A35" s="5" t="s">
        <v>577</v>
      </c>
      <c r="B35" s="5" t="s">
        <v>31</v>
      </c>
      <c r="C35" s="5" t="s">
        <v>578</v>
      </c>
      <c r="D35" s="11" t="s">
        <v>555</v>
      </c>
      <c r="E35" s="5">
        <v>1230.9000000000001</v>
      </c>
      <c r="F35" s="5">
        <v>198.28</v>
      </c>
      <c r="G35" s="5">
        <v>23</v>
      </c>
      <c r="H35" s="5">
        <v>1452.18</v>
      </c>
      <c r="I35" s="5">
        <v>1286.2</v>
      </c>
      <c r="J35" s="5">
        <v>189.32999999999998</v>
      </c>
      <c r="K35" s="5">
        <v>18</v>
      </c>
      <c r="L35" s="5">
        <v>1493.53</v>
      </c>
      <c r="M35" s="5">
        <v>1222.31</v>
      </c>
      <c r="N35" s="5">
        <v>196.92</v>
      </c>
      <c r="O35" s="5">
        <v>23</v>
      </c>
      <c r="P35" s="7">
        <v>1442.23</v>
      </c>
      <c r="Q35" s="8">
        <f t="shared" si="0"/>
        <v>-63.8900000000001</v>
      </c>
      <c r="R35" s="8">
        <f t="shared" si="1"/>
        <v>7.5900000000000034</v>
      </c>
      <c r="S35" s="8">
        <f t="shared" si="2"/>
        <v>5</v>
      </c>
      <c r="T35" s="8">
        <f t="shared" si="3"/>
        <v>-51.299999999999955</v>
      </c>
      <c r="U35" s="5" t="s">
        <v>577</v>
      </c>
      <c r="V35" s="5" t="s">
        <v>31</v>
      </c>
      <c r="W35" s="5" t="s">
        <v>578</v>
      </c>
      <c r="X35" s="5" t="s">
        <v>555</v>
      </c>
    </row>
    <row r="36" spans="1:24" x14ac:dyDescent="0.35">
      <c r="A36" s="5" t="s">
        <v>333</v>
      </c>
      <c r="B36" s="5" t="s">
        <v>24</v>
      </c>
      <c r="C36" s="5" t="s">
        <v>334</v>
      </c>
      <c r="D36" s="11" t="s">
        <v>332</v>
      </c>
      <c r="E36" s="5">
        <v>1103.6699999999998</v>
      </c>
      <c r="F36" s="5">
        <v>215.7</v>
      </c>
      <c r="G36" s="5">
        <v>22</v>
      </c>
      <c r="H36" s="5">
        <v>1341.37</v>
      </c>
      <c r="I36" s="5">
        <v>1095.08</v>
      </c>
      <c r="J36" s="5">
        <v>185.81</v>
      </c>
      <c r="K36" s="5">
        <v>22</v>
      </c>
      <c r="L36" s="5">
        <v>1302.8899999999999</v>
      </c>
      <c r="M36" s="5">
        <v>1041.1099999999999</v>
      </c>
      <c r="N36" s="5">
        <v>189.95</v>
      </c>
      <c r="O36" s="5">
        <v>21</v>
      </c>
      <c r="P36" s="7">
        <v>1252.06</v>
      </c>
      <c r="Q36" s="8">
        <f t="shared" si="0"/>
        <v>-53.970000000000027</v>
      </c>
      <c r="R36" s="8">
        <f t="shared" si="1"/>
        <v>4.1399999999999864</v>
      </c>
      <c r="S36" s="8">
        <f t="shared" si="2"/>
        <v>-1</v>
      </c>
      <c r="T36" s="8">
        <f t="shared" si="3"/>
        <v>-50.829999999999927</v>
      </c>
      <c r="U36" s="5" t="s">
        <v>333</v>
      </c>
      <c r="V36" s="5" t="s">
        <v>24</v>
      </c>
      <c r="W36" s="5" t="s">
        <v>334</v>
      </c>
      <c r="X36" s="5" t="s">
        <v>332</v>
      </c>
    </row>
    <row r="37" spans="1:24" x14ac:dyDescent="0.35">
      <c r="A37" s="5" t="s">
        <v>465</v>
      </c>
      <c r="B37" s="5" t="s">
        <v>31</v>
      </c>
      <c r="C37" s="5" t="s">
        <v>192</v>
      </c>
      <c r="D37" s="11" t="s">
        <v>460</v>
      </c>
      <c r="E37" s="5">
        <v>1085.8499999999999</v>
      </c>
      <c r="F37" s="5">
        <v>138.25</v>
      </c>
      <c r="G37" s="5">
        <v>8</v>
      </c>
      <c r="H37" s="5">
        <v>1232.0999999999999</v>
      </c>
      <c r="I37" s="5">
        <v>1065.8</v>
      </c>
      <c r="J37" s="5">
        <v>161.05000000000001</v>
      </c>
      <c r="K37" s="5">
        <v>9</v>
      </c>
      <c r="L37" s="5">
        <v>1235.8499999999999</v>
      </c>
      <c r="M37" s="5">
        <v>1044.27</v>
      </c>
      <c r="N37" s="5">
        <v>132.99</v>
      </c>
      <c r="O37" s="5">
        <v>8</v>
      </c>
      <c r="P37" s="7">
        <v>1185.26</v>
      </c>
      <c r="Q37" s="8">
        <f t="shared" si="0"/>
        <v>-21.529999999999973</v>
      </c>
      <c r="R37" s="8">
        <f t="shared" si="1"/>
        <v>-28.060000000000002</v>
      </c>
      <c r="S37" s="8">
        <f t="shared" si="2"/>
        <v>-1</v>
      </c>
      <c r="T37" s="8">
        <f t="shared" si="3"/>
        <v>-50.589999999999918</v>
      </c>
      <c r="U37" s="5" t="s">
        <v>465</v>
      </c>
      <c r="V37" s="5" t="s">
        <v>31</v>
      </c>
      <c r="W37" s="5" t="s">
        <v>192</v>
      </c>
      <c r="X37" s="5" t="s">
        <v>460</v>
      </c>
    </row>
    <row r="38" spans="1:24" x14ac:dyDescent="0.35">
      <c r="A38" s="5" t="s">
        <v>128</v>
      </c>
      <c r="B38" s="5" t="s">
        <v>50</v>
      </c>
      <c r="C38" s="5" t="s">
        <v>129</v>
      </c>
      <c r="D38" s="11" t="s">
        <v>127</v>
      </c>
      <c r="E38" s="5">
        <v>989.23</v>
      </c>
      <c r="F38" s="5">
        <v>158.78</v>
      </c>
      <c r="G38" s="5">
        <v>9</v>
      </c>
      <c r="H38" s="5">
        <v>1157.01</v>
      </c>
      <c r="I38" s="5">
        <v>987.5</v>
      </c>
      <c r="J38" s="5">
        <v>162.51</v>
      </c>
      <c r="K38" s="5">
        <v>9</v>
      </c>
      <c r="L38" s="5">
        <v>1159.01</v>
      </c>
      <c r="M38" s="5">
        <v>946.57</v>
      </c>
      <c r="N38" s="5">
        <v>153.91</v>
      </c>
      <c r="O38" s="5">
        <v>9</v>
      </c>
      <c r="P38" s="7">
        <v>1109.48</v>
      </c>
      <c r="Q38" s="8">
        <f t="shared" si="0"/>
        <v>-40.92999999999995</v>
      </c>
      <c r="R38" s="8">
        <f t="shared" si="1"/>
        <v>-8.5999999999999943</v>
      </c>
      <c r="S38" s="8">
        <f t="shared" si="2"/>
        <v>0</v>
      </c>
      <c r="T38" s="8">
        <f t="shared" si="3"/>
        <v>-49.529999999999973</v>
      </c>
      <c r="U38" s="5" t="s">
        <v>128</v>
      </c>
      <c r="V38" s="5" t="s">
        <v>50</v>
      </c>
      <c r="W38" s="5" t="s">
        <v>129</v>
      </c>
      <c r="X38" s="5" t="s">
        <v>127</v>
      </c>
    </row>
    <row r="39" spans="1:24" x14ac:dyDescent="0.35">
      <c r="A39" s="5" t="s">
        <v>254</v>
      </c>
      <c r="B39" s="5" t="s">
        <v>24</v>
      </c>
      <c r="C39" s="5" t="s">
        <v>255</v>
      </c>
      <c r="D39" s="11" t="s">
        <v>256</v>
      </c>
      <c r="E39" s="5">
        <v>1700.4</v>
      </c>
      <c r="F39" s="5">
        <v>260.31</v>
      </c>
      <c r="G39" s="5">
        <v>18</v>
      </c>
      <c r="H39" s="5">
        <v>1978.71</v>
      </c>
      <c r="I39" s="5">
        <v>1707.2</v>
      </c>
      <c r="J39" s="5">
        <v>280.7</v>
      </c>
      <c r="K39" s="5">
        <v>18</v>
      </c>
      <c r="L39" s="5">
        <v>2005.9</v>
      </c>
      <c r="M39" s="5">
        <v>1673.0299999999997</v>
      </c>
      <c r="N39" s="5">
        <v>265.61</v>
      </c>
      <c r="O39" s="5">
        <v>18</v>
      </c>
      <c r="P39" s="7">
        <v>1956.6399999999999</v>
      </c>
      <c r="Q39" s="8">
        <f t="shared" si="0"/>
        <v>-34.1700000000003</v>
      </c>
      <c r="R39" s="8">
        <f t="shared" si="1"/>
        <v>-15.089999999999975</v>
      </c>
      <c r="S39" s="8">
        <f t="shared" si="2"/>
        <v>0</v>
      </c>
      <c r="T39" s="8">
        <f t="shared" si="3"/>
        <v>-49.260000000000218</v>
      </c>
      <c r="U39" s="5" t="s">
        <v>254</v>
      </c>
      <c r="V39" s="5" t="s">
        <v>24</v>
      </c>
      <c r="W39" s="5" t="s">
        <v>255</v>
      </c>
      <c r="X39" s="5" t="s">
        <v>256</v>
      </c>
    </row>
    <row r="40" spans="1:24" x14ac:dyDescent="0.35">
      <c r="A40" s="5" t="s">
        <v>293</v>
      </c>
      <c r="B40" s="5" t="s">
        <v>50</v>
      </c>
      <c r="C40" s="5" t="s">
        <v>294</v>
      </c>
      <c r="D40" s="11" t="s">
        <v>237</v>
      </c>
      <c r="E40" s="5">
        <v>1118.2900000000002</v>
      </c>
      <c r="F40" s="5">
        <v>153.80000000000001</v>
      </c>
      <c r="G40" s="5">
        <v>19</v>
      </c>
      <c r="H40" s="5">
        <v>1291.0900000000001</v>
      </c>
      <c r="I40" s="5">
        <v>1123.9000000000001</v>
      </c>
      <c r="J40" s="5">
        <v>148.19</v>
      </c>
      <c r="K40" s="5">
        <v>21</v>
      </c>
      <c r="L40" s="5">
        <v>1293.0900000000001</v>
      </c>
      <c r="M40" s="5">
        <v>1080.8900000000001</v>
      </c>
      <c r="N40" s="5">
        <v>145.55000000000001</v>
      </c>
      <c r="O40" s="5">
        <v>19</v>
      </c>
      <c r="P40" s="7">
        <v>1245.44</v>
      </c>
      <c r="Q40" s="8">
        <f t="shared" si="0"/>
        <v>-43.009999999999991</v>
      </c>
      <c r="R40" s="8">
        <f t="shared" si="1"/>
        <v>-2.6399999999999864</v>
      </c>
      <c r="S40" s="8">
        <f t="shared" si="2"/>
        <v>-2</v>
      </c>
      <c r="T40" s="8">
        <f t="shared" si="3"/>
        <v>-47.650000000000091</v>
      </c>
      <c r="U40" s="5" t="s">
        <v>293</v>
      </c>
      <c r="V40" s="5" t="s">
        <v>50</v>
      </c>
      <c r="W40" s="5" t="s">
        <v>294</v>
      </c>
      <c r="X40" s="5" t="s">
        <v>237</v>
      </c>
    </row>
    <row r="41" spans="1:24" x14ac:dyDescent="0.35">
      <c r="A41" s="5" t="s">
        <v>419</v>
      </c>
      <c r="B41" s="5" t="s">
        <v>20</v>
      </c>
      <c r="C41" s="5" t="s">
        <v>346</v>
      </c>
      <c r="D41" s="11" t="s">
        <v>418</v>
      </c>
      <c r="E41" s="5">
        <v>1057.08</v>
      </c>
      <c r="F41" s="5">
        <v>203.45</v>
      </c>
      <c r="G41" s="5">
        <v>14</v>
      </c>
      <c r="H41" s="5">
        <v>1274.53</v>
      </c>
      <c r="I41" s="5">
        <v>1061.1999999999998</v>
      </c>
      <c r="J41" s="5">
        <v>198.7</v>
      </c>
      <c r="K41" s="5">
        <v>17.5</v>
      </c>
      <c r="L41" s="5">
        <v>1277.3999999999999</v>
      </c>
      <c r="M41" s="5">
        <v>1019.47</v>
      </c>
      <c r="N41" s="5">
        <v>196.31</v>
      </c>
      <c r="O41" s="5">
        <v>14</v>
      </c>
      <c r="P41" s="7">
        <v>1229.78</v>
      </c>
      <c r="Q41" s="8">
        <f t="shared" si="0"/>
        <v>-41.729999999999791</v>
      </c>
      <c r="R41" s="8">
        <f t="shared" si="1"/>
        <v>-2.3899999999999864</v>
      </c>
      <c r="S41" s="8">
        <f t="shared" si="2"/>
        <v>-3.5</v>
      </c>
      <c r="T41" s="8">
        <f t="shared" si="3"/>
        <v>-47.619999999999891</v>
      </c>
      <c r="U41" s="5" t="s">
        <v>419</v>
      </c>
      <c r="V41" s="5" t="s">
        <v>20</v>
      </c>
      <c r="W41" s="5" t="s">
        <v>346</v>
      </c>
      <c r="X41" s="5" t="s">
        <v>418</v>
      </c>
    </row>
    <row r="42" spans="1:24" x14ac:dyDescent="0.35">
      <c r="A42" s="5" t="s">
        <v>575</v>
      </c>
      <c r="B42" s="5" t="s">
        <v>24</v>
      </c>
      <c r="C42" s="5" t="s">
        <v>576</v>
      </c>
      <c r="D42" s="11" t="s">
        <v>574</v>
      </c>
      <c r="E42" s="5">
        <v>1338.8000000000002</v>
      </c>
      <c r="F42" s="5">
        <v>144.56</v>
      </c>
      <c r="G42" s="5">
        <v>13</v>
      </c>
      <c r="H42" s="5">
        <v>1496.3600000000001</v>
      </c>
      <c r="I42" s="5">
        <v>1280.9700000000003</v>
      </c>
      <c r="J42" s="5">
        <v>205.64</v>
      </c>
      <c r="K42" s="5">
        <v>13</v>
      </c>
      <c r="L42" s="5">
        <v>1499.6100000000001</v>
      </c>
      <c r="M42" s="5">
        <v>1269.32</v>
      </c>
      <c r="N42" s="5">
        <v>169.69</v>
      </c>
      <c r="O42" s="5">
        <v>13</v>
      </c>
      <c r="P42" s="7">
        <v>1452.01</v>
      </c>
      <c r="Q42" s="8">
        <f t="shared" si="0"/>
        <v>-11.650000000000318</v>
      </c>
      <c r="R42" s="8">
        <f t="shared" si="1"/>
        <v>-35.949999999999989</v>
      </c>
      <c r="S42" s="8">
        <f t="shared" si="2"/>
        <v>0</v>
      </c>
      <c r="T42" s="8">
        <f t="shared" si="3"/>
        <v>-47.600000000000136</v>
      </c>
      <c r="U42" s="5" t="s">
        <v>575</v>
      </c>
      <c r="V42" s="5" t="s">
        <v>24</v>
      </c>
      <c r="W42" s="5" t="s">
        <v>576</v>
      </c>
      <c r="X42" s="5" t="s">
        <v>574</v>
      </c>
    </row>
    <row r="43" spans="1:24" x14ac:dyDescent="0.35">
      <c r="A43" s="5" t="s">
        <v>216</v>
      </c>
      <c r="B43" s="5" t="s">
        <v>50</v>
      </c>
      <c r="C43" s="5" t="s">
        <v>217</v>
      </c>
      <c r="D43" s="11" t="s">
        <v>218</v>
      </c>
      <c r="E43" s="5">
        <v>815.53000000000009</v>
      </c>
      <c r="F43" s="5">
        <v>121.15</v>
      </c>
      <c r="G43" s="5">
        <v>13</v>
      </c>
      <c r="H43" s="5">
        <v>949.68000000000006</v>
      </c>
      <c r="I43" s="5">
        <v>823.60000000000014</v>
      </c>
      <c r="J43" s="5">
        <v>136.59</v>
      </c>
      <c r="K43" s="5">
        <v>13</v>
      </c>
      <c r="L43" s="5">
        <v>973.19000000000017</v>
      </c>
      <c r="M43" s="5">
        <v>784.29</v>
      </c>
      <c r="N43" s="5">
        <v>124.25</v>
      </c>
      <c r="O43" s="5">
        <v>19</v>
      </c>
      <c r="P43" s="7">
        <v>927.54</v>
      </c>
      <c r="Q43" s="8">
        <f t="shared" si="0"/>
        <v>-39.310000000000173</v>
      </c>
      <c r="R43" s="8">
        <f t="shared" si="1"/>
        <v>-12.340000000000003</v>
      </c>
      <c r="S43" s="8">
        <f t="shared" si="2"/>
        <v>6</v>
      </c>
      <c r="T43" s="8">
        <f t="shared" si="3"/>
        <v>-45.650000000000205</v>
      </c>
      <c r="U43" s="5" t="s">
        <v>216</v>
      </c>
      <c r="V43" s="5" t="s">
        <v>50</v>
      </c>
      <c r="W43" s="5" t="s">
        <v>217</v>
      </c>
      <c r="X43" s="5" t="s">
        <v>218</v>
      </c>
    </row>
    <row r="44" spans="1:24" x14ac:dyDescent="0.35">
      <c r="A44" s="5" t="s">
        <v>466</v>
      </c>
      <c r="B44" s="5" t="s">
        <v>24</v>
      </c>
      <c r="C44" s="5" t="s">
        <v>41</v>
      </c>
      <c r="D44" s="11" t="s">
        <v>442</v>
      </c>
      <c r="E44" s="5">
        <v>947.99</v>
      </c>
      <c r="F44" s="5">
        <v>125.8</v>
      </c>
      <c r="G44" s="5">
        <v>18</v>
      </c>
      <c r="H44" s="5">
        <v>1091.79</v>
      </c>
      <c r="I44" s="5">
        <v>950.55</v>
      </c>
      <c r="J44" s="5">
        <v>124.24</v>
      </c>
      <c r="K44" s="5">
        <v>18</v>
      </c>
      <c r="L44" s="5">
        <v>1092.79</v>
      </c>
      <c r="M44" s="5">
        <v>910.30999999999983</v>
      </c>
      <c r="N44" s="5">
        <v>119.85</v>
      </c>
      <c r="O44" s="5">
        <v>17</v>
      </c>
      <c r="P44" s="7">
        <v>1047.1599999999999</v>
      </c>
      <c r="Q44" s="8">
        <f t="shared" si="0"/>
        <v>-40.240000000000123</v>
      </c>
      <c r="R44" s="8">
        <f t="shared" si="1"/>
        <v>-4.3900000000000006</v>
      </c>
      <c r="S44" s="8">
        <f t="shared" si="2"/>
        <v>-1</v>
      </c>
      <c r="T44" s="8">
        <f t="shared" si="3"/>
        <v>-45.630000000000109</v>
      </c>
      <c r="U44" s="5" t="s">
        <v>466</v>
      </c>
      <c r="V44" s="5" t="s">
        <v>24</v>
      </c>
      <c r="W44" s="5" t="s">
        <v>41</v>
      </c>
      <c r="X44" s="5" t="s">
        <v>442</v>
      </c>
    </row>
    <row r="45" spans="1:24" x14ac:dyDescent="0.35">
      <c r="A45" s="5" t="s">
        <v>448</v>
      </c>
      <c r="B45" s="5" t="s">
        <v>31</v>
      </c>
      <c r="C45" s="5" t="s">
        <v>229</v>
      </c>
      <c r="D45" s="11" t="s">
        <v>445</v>
      </c>
      <c r="E45" s="5">
        <v>1776.3</v>
      </c>
      <c r="F45" s="5">
        <v>233.9</v>
      </c>
      <c r="G45" s="5">
        <v>14</v>
      </c>
      <c r="H45" s="5">
        <v>2024.2</v>
      </c>
      <c r="I45" s="5">
        <v>1709.1</v>
      </c>
      <c r="J45" s="5">
        <v>289.2</v>
      </c>
      <c r="K45" s="5">
        <v>14</v>
      </c>
      <c r="L45" s="5">
        <v>2012.3</v>
      </c>
      <c r="M45" s="5">
        <v>1722.1999999999998</v>
      </c>
      <c r="N45" s="5">
        <v>227.36</v>
      </c>
      <c r="O45" s="5">
        <v>18</v>
      </c>
      <c r="P45" s="7">
        <v>1967.56</v>
      </c>
      <c r="Q45" s="8">
        <f t="shared" si="0"/>
        <v>13.099999999999909</v>
      </c>
      <c r="R45" s="8">
        <f t="shared" si="1"/>
        <v>-61.839999999999975</v>
      </c>
      <c r="S45" s="8">
        <f t="shared" si="2"/>
        <v>4</v>
      </c>
      <c r="T45" s="8">
        <f t="shared" si="3"/>
        <v>-44.740000000000009</v>
      </c>
      <c r="U45" s="5" t="s">
        <v>448</v>
      </c>
      <c r="V45" s="5" t="s">
        <v>31</v>
      </c>
      <c r="W45" s="5" t="s">
        <v>229</v>
      </c>
      <c r="X45" s="5" t="s">
        <v>445</v>
      </c>
    </row>
    <row r="46" spans="1:24" x14ac:dyDescent="0.35">
      <c r="A46" s="5" t="s">
        <v>130</v>
      </c>
      <c r="B46" s="5" t="s">
        <v>50</v>
      </c>
      <c r="C46" s="5" t="s">
        <v>131</v>
      </c>
      <c r="D46" s="11" t="s">
        <v>132</v>
      </c>
      <c r="E46" s="5">
        <v>743.13</v>
      </c>
      <c r="F46" s="5">
        <v>98.99</v>
      </c>
      <c r="G46" s="5">
        <v>13</v>
      </c>
      <c r="H46" s="5">
        <v>855.12</v>
      </c>
      <c r="I46" s="5">
        <v>721.45</v>
      </c>
      <c r="J46" s="5">
        <v>121.66999999999999</v>
      </c>
      <c r="K46" s="5">
        <v>19</v>
      </c>
      <c r="L46" s="5">
        <v>862.12</v>
      </c>
      <c r="M46" s="5">
        <v>699.65000000000009</v>
      </c>
      <c r="N46" s="5">
        <v>105.03</v>
      </c>
      <c r="O46" s="5">
        <v>13</v>
      </c>
      <c r="P46" s="7">
        <v>817.68000000000006</v>
      </c>
      <c r="Q46" s="8">
        <f t="shared" si="0"/>
        <v>-21.799999999999955</v>
      </c>
      <c r="R46" s="8">
        <f t="shared" si="1"/>
        <v>-16.639999999999986</v>
      </c>
      <c r="S46" s="8">
        <f t="shared" si="2"/>
        <v>-6</v>
      </c>
      <c r="T46" s="8">
        <f t="shared" si="3"/>
        <v>-44.439999999999941</v>
      </c>
      <c r="U46" s="5" t="s">
        <v>130</v>
      </c>
      <c r="V46" s="5" t="s">
        <v>50</v>
      </c>
      <c r="W46" s="5" t="s">
        <v>131</v>
      </c>
      <c r="X46" s="5" t="s">
        <v>132</v>
      </c>
    </row>
    <row r="47" spans="1:24" x14ac:dyDescent="0.35">
      <c r="A47" s="5" t="s">
        <v>544</v>
      </c>
      <c r="B47" s="5" t="s">
        <v>56</v>
      </c>
      <c r="C47" s="5" t="s">
        <v>545</v>
      </c>
      <c r="D47" s="11" t="s">
        <v>532</v>
      </c>
      <c r="E47" s="5">
        <v>897.93000000000006</v>
      </c>
      <c r="F47" s="5">
        <v>108.99</v>
      </c>
      <c r="G47" s="5">
        <v>20</v>
      </c>
      <c r="H47" s="5">
        <v>1026.92</v>
      </c>
      <c r="I47" s="5">
        <v>886.00000000000011</v>
      </c>
      <c r="J47" s="5">
        <v>123.91999999999999</v>
      </c>
      <c r="K47" s="5">
        <v>20</v>
      </c>
      <c r="L47" s="5">
        <v>1029.92</v>
      </c>
      <c r="M47" s="5">
        <v>856.25</v>
      </c>
      <c r="N47" s="5">
        <v>111.75</v>
      </c>
      <c r="O47" s="5">
        <v>19</v>
      </c>
      <c r="P47" s="7">
        <v>987</v>
      </c>
      <c r="Q47" s="8">
        <f t="shared" si="0"/>
        <v>-29.750000000000114</v>
      </c>
      <c r="R47" s="8">
        <f t="shared" si="1"/>
        <v>-12.169999999999987</v>
      </c>
      <c r="S47" s="8">
        <f t="shared" si="2"/>
        <v>-1</v>
      </c>
      <c r="T47" s="8">
        <f t="shared" si="3"/>
        <v>-42.920000000000073</v>
      </c>
      <c r="U47" s="5" t="s">
        <v>544</v>
      </c>
      <c r="V47" s="5" t="s">
        <v>56</v>
      </c>
      <c r="W47" s="5" t="s">
        <v>545</v>
      </c>
      <c r="X47" s="5" t="s">
        <v>532</v>
      </c>
    </row>
    <row r="48" spans="1:24" x14ac:dyDescent="0.35">
      <c r="A48" s="5" t="s">
        <v>337</v>
      </c>
      <c r="B48" s="5" t="s">
        <v>50</v>
      </c>
      <c r="C48" s="5" t="s">
        <v>338</v>
      </c>
      <c r="D48" s="11" t="s">
        <v>339</v>
      </c>
      <c r="E48" s="5">
        <v>1284.29</v>
      </c>
      <c r="F48" s="5">
        <v>216.93</v>
      </c>
      <c r="G48" s="5">
        <v>29</v>
      </c>
      <c r="H48" s="5">
        <v>1530.22</v>
      </c>
      <c r="I48" s="5">
        <v>1270.3999999999999</v>
      </c>
      <c r="J48" s="5">
        <v>231.87</v>
      </c>
      <c r="K48" s="5">
        <v>29</v>
      </c>
      <c r="L48" s="5">
        <v>1531.27</v>
      </c>
      <c r="M48" s="5">
        <v>1241.94</v>
      </c>
      <c r="N48" s="5">
        <v>218.31</v>
      </c>
      <c r="O48" s="5">
        <v>29</v>
      </c>
      <c r="P48" s="7">
        <v>1489.25</v>
      </c>
      <c r="Q48" s="8">
        <f t="shared" si="0"/>
        <v>-28.459999999999809</v>
      </c>
      <c r="R48" s="8">
        <f t="shared" si="1"/>
        <v>-13.560000000000002</v>
      </c>
      <c r="S48" s="8">
        <f t="shared" si="2"/>
        <v>0</v>
      </c>
      <c r="T48" s="8">
        <f t="shared" si="3"/>
        <v>-42.019999999999982</v>
      </c>
      <c r="U48" s="5" t="s">
        <v>337</v>
      </c>
      <c r="V48" s="5" t="s">
        <v>50</v>
      </c>
      <c r="W48" s="5" t="s">
        <v>338</v>
      </c>
      <c r="X48" s="5" t="s">
        <v>339</v>
      </c>
    </row>
    <row r="49" spans="1:24" x14ac:dyDescent="0.35">
      <c r="A49" s="5" t="s">
        <v>85</v>
      </c>
      <c r="B49" s="5" t="s">
        <v>31</v>
      </c>
      <c r="C49" s="5" t="s">
        <v>86</v>
      </c>
      <c r="D49" s="11" t="s">
        <v>84</v>
      </c>
      <c r="E49" s="5">
        <v>972</v>
      </c>
      <c r="F49" s="5">
        <v>146.04</v>
      </c>
      <c r="G49" s="5">
        <v>10</v>
      </c>
      <c r="H49" s="5">
        <v>1128.04</v>
      </c>
      <c r="I49" s="5">
        <v>975.15</v>
      </c>
      <c r="J49" s="5">
        <v>145.38999999999999</v>
      </c>
      <c r="K49" s="5">
        <v>12</v>
      </c>
      <c r="L49" s="5">
        <v>1132.54</v>
      </c>
      <c r="M49" s="5">
        <v>939.94</v>
      </c>
      <c r="N49" s="5">
        <v>141.27000000000001</v>
      </c>
      <c r="O49" s="5">
        <v>10</v>
      </c>
      <c r="P49" s="7">
        <v>1091.21</v>
      </c>
      <c r="Q49" s="8">
        <f t="shared" si="0"/>
        <v>-35.209999999999923</v>
      </c>
      <c r="R49" s="8">
        <f t="shared" si="1"/>
        <v>-4.1199999999999761</v>
      </c>
      <c r="S49" s="8">
        <f t="shared" si="2"/>
        <v>-2</v>
      </c>
      <c r="T49" s="8">
        <f t="shared" si="3"/>
        <v>-41.329999999999927</v>
      </c>
      <c r="U49" s="5" t="s">
        <v>85</v>
      </c>
      <c r="V49" s="5" t="s">
        <v>31</v>
      </c>
      <c r="W49" s="5" t="s">
        <v>86</v>
      </c>
      <c r="X49" s="5" t="s">
        <v>84</v>
      </c>
    </row>
    <row r="50" spans="1:24" x14ac:dyDescent="0.35">
      <c r="A50" s="5" t="s">
        <v>583</v>
      </c>
      <c r="B50" s="5" t="s">
        <v>50</v>
      </c>
      <c r="C50" s="5" t="s">
        <v>584</v>
      </c>
      <c r="D50" s="11" t="s">
        <v>582</v>
      </c>
      <c r="E50" s="5">
        <v>731.99</v>
      </c>
      <c r="F50" s="5">
        <v>90.99</v>
      </c>
      <c r="G50" s="5">
        <v>9</v>
      </c>
      <c r="H50" s="5">
        <v>831.98</v>
      </c>
      <c r="I50" s="5">
        <v>741.68000000000006</v>
      </c>
      <c r="J50" s="5">
        <v>82.3</v>
      </c>
      <c r="K50" s="5">
        <v>9</v>
      </c>
      <c r="L50" s="5">
        <v>832.98</v>
      </c>
      <c r="M50" s="5">
        <v>700.77</v>
      </c>
      <c r="N50" s="5">
        <v>82.46</v>
      </c>
      <c r="O50" s="5">
        <v>9</v>
      </c>
      <c r="P50" s="7">
        <v>792.23</v>
      </c>
      <c r="Q50" s="8">
        <f t="shared" si="0"/>
        <v>-40.910000000000082</v>
      </c>
      <c r="R50" s="8">
        <f t="shared" si="1"/>
        <v>0.15999999999999659</v>
      </c>
      <c r="S50" s="8">
        <f t="shared" si="2"/>
        <v>0</v>
      </c>
      <c r="T50" s="8">
        <f t="shared" si="3"/>
        <v>-40.75</v>
      </c>
      <c r="U50" s="5" t="s">
        <v>583</v>
      </c>
      <c r="V50" s="5" t="s">
        <v>50</v>
      </c>
      <c r="W50" s="5" t="s">
        <v>584</v>
      </c>
      <c r="X50" s="5" t="s">
        <v>582</v>
      </c>
    </row>
    <row r="51" spans="1:24" x14ac:dyDescent="0.35">
      <c r="A51" s="5" t="s">
        <v>327</v>
      </c>
      <c r="B51" s="5" t="s">
        <v>50</v>
      </c>
      <c r="C51" s="5" t="s">
        <v>328</v>
      </c>
      <c r="D51" s="11" t="s">
        <v>324</v>
      </c>
      <c r="E51" s="5">
        <v>1200.33</v>
      </c>
      <c r="F51" s="5">
        <v>208.2</v>
      </c>
      <c r="G51" s="5">
        <v>19</v>
      </c>
      <c r="H51" s="5">
        <v>1427.53</v>
      </c>
      <c r="I51" s="5">
        <v>1230.8999999999999</v>
      </c>
      <c r="J51" s="5">
        <v>204.86999999999998</v>
      </c>
      <c r="K51" s="5">
        <v>19</v>
      </c>
      <c r="L51" s="5">
        <v>1454.7699999999998</v>
      </c>
      <c r="M51" s="5">
        <v>1192.73</v>
      </c>
      <c r="N51" s="5">
        <v>202.74</v>
      </c>
      <c r="O51" s="5">
        <v>19</v>
      </c>
      <c r="P51" s="7">
        <v>1414.47</v>
      </c>
      <c r="Q51" s="8">
        <f t="shared" si="0"/>
        <v>-38.169999999999845</v>
      </c>
      <c r="R51" s="8">
        <f t="shared" si="1"/>
        <v>-2.129999999999967</v>
      </c>
      <c r="S51" s="8">
        <f t="shared" si="2"/>
        <v>0</v>
      </c>
      <c r="T51" s="8">
        <f t="shared" si="3"/>
        <v>-40.299999999999727</v>
      </c>
      <c r="U51" s="5" t="s">
        <v>327</v>
      </c>
      <c r="V51" s="5" t="s">
        <v>50</v>
      </c>
      <c r="W51" s="5" t="s">
        <v>328</v>
      </c>
      <c r="X51" s="5" t="s">
        <v>324</v>
      </c>
    </row>
    <row r="52" spans="1:24" x14ac:dyDescent="0.35">
      <c r="A52" s="5" t="s">
        <v>74</v>
      </c>
      <c r="B52" s="5" t="s">
        <v>24</v>
      </c>
      <c r="C52" s="5" t="s">
        <v>75</v>
      </c>
      <c r="D52" s="11" t="s">
        <v>52</v>
      </c>
      <c r="E52" s="5">
        <v>907.51</v>
      </c>
      <c r="F52" s="5">
        <v>145.69</v>
      </c>
      <c r="G52" s="5">
        <v>12</v>
      </c>
      <c r="H52" s="5">
        <v>1065.2</v>
      </c>
      <c r="I52" s="5">
        <v>913.85</v>
      </c>
      <c r="J52" s="5">
        <v>141.51</v>
      </c>
      <c r="K52" s="5">
        <v>12</v>
      </c>
      <c r="L52" s="5">
        <v>1067.3600000000001</v>
      </c>
      <c r="M52" s="5">
        <v>887.42000000000007</v>
      </c>
      <c r="N52" s="5">
        <v>127.75</v>
      </c>
      <c r="O52" s="5">
        <v>12</v>
      </c>
      <c r="P52" s="7">
        <v>1027.17</v>
      </c>
      <c r="Q52" s="8">
        <f t="shared" si="0"/>
        <v>-26.42999999999995</v>
      </c>
      <c r="R52" s="8">
        <f t="shared" si="1"/>
        <v>-13.759999999999991</v>
      </c>
      <c r="S52" s="8">
        <f t="shared" si="2"/>
        <v>0</v>
      </c>
      <c r="T52" s="8">
        <f t="shared" si="3"/>
        <v>-40.190000000000055</v>
      </c>
      <c r="U52" s="5" t="s">
        <v>74</v>
      </c>
      <c r="V52" s="5" t="s">
        <v>24</v>
      </c>
      <c r="W52" s="5" t="s">
        <v>75</v>
      </c>
      <c r="X52" s="5" t="s">
        <v>52</v>
      </c>
    </row>
    <row r="53" spans="1:24" x14ac:dyDescent="0.35">
      <c r="A53" s="5" t="s">
        <v>587</v>
      </c>
      <c r="B53" s="5" t="s">
        <v>24</v>
      </c>
      <c r="C53" s="5" t="s">
        <v>588</v>
      </c>
      <c r="D53" s="11" t="s">
        <v>538</v>
      </c>
      <c r="E53" s="5">
        <v>742.44</v>
      </c>
      <c r="F53" s="5">
        <v>120.18</v>
      </c>
      <c r="G53" s="5">
        <v>8</v>
      </c>
      <c r="H53" s="5">
        <v>870.62000000000012</v>
      </c>
      <c r="I53" s="5">
        <v>702.25</v>
      </c>
      <c r="J53" s="5">
        <v>131.11000000000001</v>
      </c>
      <c r="K53" s="5">
        <v>8</v>
      </c>
      <c r="L53" s="5">
        <v>841.36</v>
      </c>
      <c r="M53" s="5">
        <v>678.05</v>
      </c>
      <c r="N53" s="5">
        <v>117.99</v>
      </c>
      <c r="O53" s="5">
        <v>7</v>
      </c>
      <c r="P53" s="7">
        <v>803.04</v>
      </c>
      <c r="Q53" s="8">
        <f t="shared" si="0"/>
        <v>-24.200000000000045</v>
      </c>
      <c r="R53" s="8">
        <f t="shared" si="1"/>
        <v>-13.120000000000019</v>
      </c>
      <c r="S53" s="8">
        <f t="shared" si="2"/>
        <v>-1</v>
      </c>
      <c r="T53" s="8">
        <f t="shared" si="3"/>
        <v>-38.32000000000005</v>
      </c>
      <c r="U53" s="5" t="s">
        <v>587</v>
      </c>
      <c r="V53" s="5" t="s">
        <v>24</v>
      </c>
      <c r="W53" s="5" t="s">
        <v>588</v>
      </c>
      <c r="X53" s="5" t="s">
        <v>538</v>
      </c>
    </row>
    <row r="54" spans="1:24" x14ac:dyDescent="0.35">
      <c r="A54" s="5" t="s">
        <v>519</v>
      </c>
      <c r="B54" s="5" t="s">
        <v>31</v>
      </c>
      <c r="C54" s="5" t="s">
        <v>520</v>
      </c>
      <c r="D54" s="11" t="s">
        <v>518</v>
      </c>
      <c r="E54" s="5">
        <v>1923.9300000000003</v>
      </c>
      <c r="F54" s="5">
        <v>292.58</v>
      </c>
      <c r="G54" s="5">
        <v>18</v>
      </c>
      <c r="H54" s="5">
        <v>2234.5100000000002</v>
      </c>
      <c r="I54" s="5">
        <v>1876.7000000000003</v>
      </c>
      <c r="J54" s="5">
        <v>335.08</v>
      </c>
      <c r="K54" s="5">
        <v>18</v>
      </c>
      <c r="L54" s="5">
        <v>2229.7800000000002</v>
      </c>
      <c r="M54" s="5">
        <v>1886.9099999999999</v>
      </c>
      <c r="N54" s="5">
        <v>287</v>
      </c>
      <c r="O54" s="5">
        <v>18</v>
      </c>
      <c r="P54" s="7">
        <v>2191.91</v>
      </c>
      <c r="Q54" s="8">
        <f t="shared" si="0"/>
        <v>10.209999999999582</v>
      </c>
      <c r="R54" s="8">
        <f t="shared" si="1"/>
        <v>-48.079999999999984</v>
      </c>
      <c r="S54" s="8">
        <f t="shared" si="2"/>
        <v>0</v>
      </c>
      <c r="T54" s="8">
        <f t="shared" si="3"/>
        <v>-37.870000000000346</v>
      </c>
      <c r="U54" s="5" t="s">
        <v>519</v>
      </c>
      <c r="V54" s="5" t="s">
        <v>31</v>
      </c>
      <c r="W54" s="5" t="s">
        <v>520</v>
      </c>
      <c r="X54" s="5" t="s">
        <v>518</v>
      </c>
    </row>
    <row r="55" spans="1:24" x14ac:dyDescent="0.35">
      <c r="A55" s="5" t="s">
        <v>485</v>
      </c>
      <c r="B55" s="5" t="s">
        <v>24</v>
      </c>
      <c r="C55" s="5" t="s">
        <v>486</v>
      </c>
      <c r="D55" s="11" t="s">
        <v>484</v>
      </c>
      <c r="E55" s="5">
        <v>721.19</v>
      </c>
      <c r="F55" s="5">
        <v>95.25</v>
      </c>
      <c r="G55" s="5">
        <v>22</v>
      </c>
      <c r="H55" s="5">
        <v>838.44</v>
      </c>
      <c r="I55" s="5">
        <v>761.40000000000009</v>
      </c>
      <c r="J55" s="5">
        <v>93.54</v>
      </c>
      <c r="K55" s="5">
        <v>17</v>
      </c>
      <c r="L55" s="5">
        <v>871.94</v>
      </c>
      <c r="M55" s="5">
        <v>720.12</v>
      </c>
      <c r="N55" s="5">
        <v>92.14</v>
      </c>
      <c r="O55" s="5">
        <v>22</v>
      </c>
      <c r="P55" s="7">
        <v>834.26</v>
      </c>
      <c r="Q55" s="8">
        <f t="shared" si="0"/>
        <v>-41.280000000000086</v>
      </c>
      <c r="R55" s="8">
        <f t="shared" si="1"/>
        <v>-1.4000000000000057</v>
      </c>
      <c r="S55" s="8">
        <f t="shared" si="2"/>
        <v>5</v>
      </c>
      <c r="T55" s="8">
        <f t="shared" si="3"/>
        <v>-37.680000000000064</v>
      </c>
      <c r="U55" s="5" t="s">
        <v>485</v>
      </c>
      <c r="V55" s="5" t="s">
        <v>24</v>
      </c>
      <c r="W55" s="5" t="s">
        <v>486</v>
      </c>
      <c r="X55" s="5" t="s">
        <v>484</v>
      </c>
    </row>
    <row r="56" spans="1:24" x14ac:dyDescent="0.35">
      <c r="A56" s="5" t="s">
        <v>598</v>
      </c>
      <c r="B56" s="5" t="s">
        <v>24</v>
      </c>
      <c r="C56" s="5" t="s">
        <v>599</v>
      </c>
      <c r="D56" s="11" t="s">
        <v>535</v>
      </c>
      <c r="E56" s="5">
        <v>1070.29</v>
      </c>
      <c r="F56" s="5">
        <v>194.71</v>
      </c>
      <c r="G56" s="5">
        <v>27</v>
      </c>
      <c r="H56" s="5">
        <v>1292</v>
      </c>
      <c r="I56" s="5">
        <v>1023.63</v>
      </c>
      <c r="J56" s="5">
        <v>242.37</v>
      </c>
      <c r="K56" s="5">
        <v>27</v>
      </c>
      <c r="L56" s="5">
        <v>1293</v>
      </c>
      <c r="M56" s="5">
        <v>1017.04</v>
      </c>
      <c r="N56" s="5">
        <v>212.44</v>
      </c>
      <c r="O56" s="5">
        <v>27</v>
      </c>
      <c r="P56" s="7">
        <v>1256.48</v>
      </c>
      <c r="Q56" s="8">
        <f t="shared" si="0"/>
        <v>-6.5900000000000318</v>
      </c>
      <c r="R56" s="8">
        <f t="shared" si="1"/>
        <v>-29.930000000000007</v>
      </c>
      <c r="S56" s="8">
        <f t="shared" si="2"/>
        <v>0</v>
      </c>
      <c r="T56" s="8">
        <f t="shared" si="3"/>
        <v>-36.519999999999982</v>
      </c>
      <c r="U56" s="5" t="s">
        <v>598</v>
      </c>
      <c r="V56" s="5" t="s">
        <v>24</v>
      </c>
      <c r="W56" s="5" t="s">
        <v>599</v>
      </c>
      <c r="X56" s="5" t="s">
        <v>535</v>
      </c>
    </row>
    <row r="57" spans="1:24" x14ac:dyDescent="0.35">
      <c r="A57" s="5" t="s">
        <v>148</v>
      </c>
      <c r="B57" s="5" t="s">
        <v>31</v>
      </c>
      <c r="C57" s="5" t="s">
        <v>149</v>
      </c>
      <c r="D57" s="11" t="s">
        <v>150</v>
      </c>
      <c r="E57" s="5">
        <v>1609.8000000000002</v>
      </c>
      <c r="F57" s="5">
        <v>260.54000000000002</v>
      </c>
      <c r="G57" s="5">
        <v>20</v>
      </c>
      <c r="H57" s="5">
        <v>1890.3400000000001</v>
      </c>
      <c r="I57" s="5">
        <v>1611.2000000000003</v>
      </c>
      <c r="J57" s="5">
        <v>259.46000000000004</v>
      </c>
      <c r="K57" s="5">
        <v>20</v>
      </c>
      <c r="L57" s="5">
        <v>1890.6600000000003</v>
      </c>
      <c r="M57" s="5">
        <v>1573.67</v>
      </c>
      <c r="N57" s="5">
        <v>255.56</v>
      </c>
      <c r="O57" s="5">
        <v>25</v>
      </c>
      <c r="P57" s="7">
        <v>1854.23</v>
      </c>
      <c r="Q57" s="8">
        <f t="shared" si="0"/>
        <v>-37.5300000000002</v>
      </c>
      <c r="R57" s="8">
        <f t="shared" si="1"/>
        <v>-3.9000000000000341</v>
      </c>
      <c r="S57" s="8">
        <f t="shared" si="2"/>
        <v>5</v>
      </c>
      <c r="T57" s="8">
        <f t="shared" si="3"/>
        <v>-36.430000000000291</v>
      </c>
      <c r="U57" s="5" t="s">
        <v>148</v>
      </c>
      <c r="V57" s="5" t="s">
        <v>31</v>
      </c>
      <c r="W57" s="5" t="s">
        <v>149</v>
      </c>
      <c r="X57" s="5" t="s">
        <v>150</v>
      </c>
    </row>
    <row r="58" spans="1:24" x14ac:dyDescent="0.35">
      <c r="A58" s="5" t="s">
        <v>416</v>
      </c>
      <c r="B58" s="5" t="s">
        <v>50</v>
      </c>
      <c r="C58" s="5" t="s">
        <v>417</v>
      </c>
      <c r="D58" s="11" t="s">
        <v>418</v>
      </c>
      <c r="E58" s="5">
        <v>2150.38</v>
      </c>
      <c r="F58" s="5">
        <v>278.29000000000002</v>
      </c>
      <c r="G58" s="5">
        <v>33</v>
      </c>
      <c r="H58" s="5">
        <v>2461.67</v>
      </c>
      <c r="I58" s="5">
        <v>2172.8000000000002</v>
      </c>
      <c r="J58" s="5">
        <v>261.37</v>
      </c>
      <c r="K58" s="5">
        <v>33</v>
      </c>
      <c r="L58" s="5">
        <v>2467.17</v>
      </c>
      <c r="M58" s="5">
        <v>2131.8300000000004</v>
      </c>
      <c r="N58" s="5">
        <v>266.18</v>
      </c>
      <c r="O58" s="5">
        <v>33</v>
      </c>
      <c r="P58" s="7">
        <v>2431.0100000000002</v>
      </c>
      <c r="Q58" s="8">
        <f t="shared" si="0"/>
        <v>-40.9699999999998</v>
      </c>
      <c r="R58" s="8">
        <f t="shared" si="1"/>
        <v>4.8100000000000023</v>
      </c>
      <c r="S58" s="8">
        <f t="shared" si="2"/>
        <v>0</v>
      </c>
      <c r="T58" s="8">
        <f t="shared" si="3"/>
        <v>-36.159999999999854</v>
      </c>
      <c r="U58" s="5" t="s">
        <v>416</v>
      </c>
      <c r="V58" s="5" t="s">
        <v>50</v>
      </c>
      <c r="W58" s="5" t="s">
        <v>417</v>
      </c>
      <c r="X58" s="5" t="s">
        <v>418</v>
      </c>
    </row>
    <row r="59" spans="1:24" x14ac:dyDescent="0.35">
      <c r="A59" s="5" t="s">
        <v>210</v>
      </c>
      <c r="B59" s="5" t="s">
        <v>50</v>
      </c>
      <c r="C59" s="5" t="s">
        <v>211</v>
      </c>
      <c r="D59" s="11" t="s">
        <v>212</v>
      </c>
      <c r="E59" s="5">
        <v>735.34</v>
      </c>
      <c r="F59" s="5">
        <v>89.34</v>
      </c>
      <c r="G59" s="5">
        <v>9</v>
      </c>
      <c r="H59" s="5">
        <v>833.68000000000006</v>
      </c>
      <c r="I59" s="5">
        <v>727.5</v>
      </c>
      <c r="J59" s="5">
        <v>101.42</v>
      </c>
      <c r="K59" s="5">
        <v>9</v>
      </c>
      <c r="L59" s="5">
        <v>837.92</v>
      </c>
      <c r="M59" s="5">
        <v>700.20999999999992</v>
      </c>
      <c r="N59" s="5">
        <v>91.6</v>
      </c>
      <c r="O59" s="5">
        <v>11</v>
      </c>
      <c r="P59" s="7">
        <v>802.81</v>
      </c>
      <c r="Q59" s="8">
        <f t="shared" si="0"/>
        <v>-27.290000000000077</v>
      </c>
      <c r="R59" s="8">
        <f t="shared" si="1"/>
        <v>-9.8200000000000074</v>
      </c>
      <c r="S59" s="8">
        <f t="shared" si="2"/>
        <v>2</v>
      </c>
      <c r="T59" s="8">
        <f t="shared" si="3"/>
        <v>-35.110000000000014</v>
      </c>
      <c r="U59" s="5" t="s">
        <v>210</v>
      </c>
      <c r="V59" s="5" t="s">
        <v>50</v>
      </c>
      <c r="W59" s="5" t="s">
        <v>211</v>
      </c>
      <c r="X59" s="5" t="s">
        <v>212</v>
      </c>
    </row>
    <row r="60" spans="1:24" x14ac:dyDescent="0.35">
      <c r="A60" s="5" t="s">
        <v>238</v>
      </c>
      <c r="B60" s="5" t="s">
        <v>28</v>
      </c>
      <c r="C60" s="5" t="s">
        <v>239</v>
      </c>
      <c r="D60" s="11" t="s">
        <v>237</v>
      </c>
      <c r="E60" s="5">
        <v>502.44000000000005</v>
      </c>
      <c r="F60" s="5">
        <v>49.33</v>
      </c>
      <c r="G60" s="5">
        <v>15</v>
      </c>
      <c r="H60" s="5">
        <v>566.7700000000001</v>
      </c>
      <c r="I60" s="5">
        <v>504.70000000000005</v>
      </c>
      <c r="J60" s="5">
        <v>76.069999999999993</v>
      </c>
      <c r="K60" s="5">
        <v>12.5</v>
      </c>
      <c r="L60" s="5">
        <v>593.27</v>
      </c>
      <c r="M60" s="5">
        <v>486.69000000000005</v>
      </c>
      <c r="N60" s="5">
        <v>60.51</v>
      </c>
      <c r="O60" s="5">
        <v>15</v>
      </c>
      <c r="P60" s="7">
        <v>562.20000000000005</v>
      </c>
      <c r="Q60" s="8">
        <f t="shared" si="0"/>
        <v>-18.009999999999991</v>
      </c>
      <c r="R60" s="8">
        <f t="shared" si="1"/>
        <v>-15.559999999999995</v>
      </c>
      <c r="S60" s="8">
        <f t="shared" si="2"/>
        <v>2.5</v>
      </c>
      <c r="T60" s="8">
        <f t="shared" si="3"/>
        <v>-31.069999999999936</v>
      </c>
      <c r="U60" s="5" t="s">
        <v>238</v>
      </c>
      <c r="V60" s="5" t="s">
        <v>28</v>
      </c>
      <c r="W60" s="5" t="s">
        <v>239</v>
      </c>
      <c r="X60" s="5" t="s">
        <v>237</v>
      </c>
    </row>
    <row r="61" spans="1:24" x14ac:dyDescent="0.35">
      <c r="A61" s="5" t="s">
        <v>162</v>
      </c>
      <c r="B61" s="5" t="s">
        <v>12</v>
      </c>
      <c r="C61" s="5" t="s">
        <v>163</v>
      </c>
      <c r="D61" s="11" t="s">
        <v>150</v>
      </c>
      <c r="E61" s="5">
        <v>30</v>
      </c>
      <c r="F61" s="5">
        <v>1</v>
      </c>
      <c r="G61" s="5">
        <v>0</v>
      </c>
      <c r="H61" s="5">
        <v>31</v>
      </c>
      <c r="I61" s="5">
        <v>31</v>
      </c>
      <c r="J61" s="5">
        <v>0</v>
      </c>
      <c r="K61" s="5">
        <v>0</v>
      </c>
      <c r="L61" s="5">
        <v>31</v>
      </c>
      <c r="M61" s="5">
        <v>0</v>
      </c>
      <c r="N61" s="5">
        <v>0</v>
      </c>
      <c r="O61" s="5">
        <v>0</v>
      </c>
      <c r="P61" s="7">
        <v>0</v>
      </c>
      <c r="Q61" s="8">
        <f t="shared" si="0"/>
        <v>-31</v>
      </c>
      <c r="R61" s="8">
        <f t="shared" si="1"/>
        <v>0</v>
      </c>
      <c r="S61" s="8">
        <f t="shared" si="2"/>
        <v>0</v>
      </c>
      <c r="T61" s="8">
        <f t="shared" si="3"/>
        <v>-31</v>
      </c>
      <c r="U61" s="5" t="s">
        <v>162</v>
      </c>
      <c r="V61" s="5" t="s">
        <v>12</v>
      </c>
      <c r="W61" s="5" t="s">
        <v>163</v>
      </c>
      <c r="X61" s="5" t="s">
        <v>150</v>
      </c>
    </row>
    <row r="62" spans="1:24" x14ac:dyDescent="0.35">
      <c r="A62" s="5" t="s">
        <v>434</v>
      </c>
      <c r="B62" s="5" t="s">
        <v>50</v>
      </c>
      <c r="C62" s="5" t="s">
        <v>435</v>
      </c>
      <c r="D62" s="11" t="s">
        <v>436</v>
      </c>
      <c r="E62" s="5">
        <v>1763.1999999999998</v>
      </c>
      <c r="F62" s="5">
        <v>253.94</v>
      </c>
      <c r="G62" s="5">
        <v>23</v>
      </c>
      <c r="H62" s="5">
        <v>2040.1399999999999</v>
      </c>
      <c r="I62" s="5">
        <v>1788.6</v>
      </c>
      <c r="J62" s="5">
        <v>243.44</v>
      </c>
      <c r="K62" s="5">
        <v>23</v>
      </c>
      <c r="L62" s="5">
        <v>2055.04</v>
      </c>
      <c r="M62" s="5">
        <v>1755.6999999999998</v>
      </c>
      <c r="N62" s="5">
        <v>245.92</v>
      </c>
      <c r="O62" s="5">
        <v>23</v>
      </c>
      <c r="P62" s="7">
        <v>2024.62</v>
      </c>
      <c r="Q62" s="8">
        <f t="shared" si="0"/>
        <v>-32.900000000000091</v>
      </c>
      <c r="R62" s="8">
        <f t="shared" si="1"/>
        <v>2.4799999999999898</v>
      </c>
      <c r="S62" s="8">
        <f t="shared" si="2"/>
        <v>0</v>
      </c>
      <c r="T62" s="8">
        <f t="shared" si="3"/>
        <v>-30.420000000000073</v>
      </c>
      <c r="U62" s="5" t="s">
        <v>434</v>
      </c>
      <c r="V62" s="5" t="s">
        <v>50</v>
      </c>
      <c r="W62" s="5" t="s">
        <v>435</v>
      </c>
      <c r="X62" s="5" t="s">
        <v>436</v>
      </c>
    </row>
    <row r="63" spans="1:24" x14ac:dyDescent="0.35">
      <c r="A63" s="5" t="s">
        <v>331</v>
      </c>
      <c r="B63" s="5" t="s">
        <v>35</v>
      </c>
      <c r="C63" s="5" t="s">
        <v>278</v>
      </c>
      <c r="D63" s="11" t="s">
        <v>332</v>
      </c>
      <c r="E63" s="5">
        <v>943.66000000000008</v>
      </c>
      <c r="F63" s="5">
        <v>125.22</v>
      </c>
      <c r="G63" s="5">
        <v>16</v>
      </c>
      <c r="H63" s="5">
        <v>1084.8800000000001</v>
      </c>
      <c r="I63" s="5">
        <v>953.95</v>
      </c>
      <c r="J63" s="5">
        <v>116.93</v>
      </c>
      <c r="K63" s="5">
        <v>16</v>
      </c>
      <c r="L63" s="5">
        <v>1086.8800000000001</v>
      </c>
      <c r="M63" s="5">
        <v>920.48</v>
      </c>
      <c r="N63" s="5">
        <v>126.2</v>
      </c>
      <c r="O63" s="5">
        <v>12</v>
      </c>
      <c r="P63" s="7">
        <v>1058.68</v>
      </c>
      <c r="Q63" s="8">
        <f t="shared" si="0"/>
        <v>-33.470000000000027</v>
      </c>
      <c r="R63" s="8">
        <f t="shared" si="1"/>
        <v>9.269999999999996</v>
      </c>
      <c r="S63" s="8">
        <f t="shared" si="2"/>
        <v>-4</v>
      </c>
      <c r="T63" s="8">
        <f t="shared" si="3"/>
        <v>-28.200000000000045</v>
      </c>
      <c r="U63" s="5" t="s">
        <v>331</v>
      </c>
      <c r="V63" s="5" t="s">
        <v>35</v>
      </c>
      <c r="W63" s="5" t="s">
        <v>278</v>
      </c>
      <c r="X63" s="5" t="s">
        <v>332</v>
      </c>
    </row>
    <row r="64" spans="1:24" x14ac:dyDescent="0.35">
      <c r="A64" s="5" t="s">
        <v>400</v>
      </c>
      <c r="B64" s="5" t="s">
        <v>24</v>
      </c>
      <c r="C64" s="5" t="s">
        <v>401</v>
      </c>
      <c r="D64" s="11" t="s">
        <v>324</v>
      </c>
      <c r="E64" s="5">
        <v>823.18000000000006</v>
      </c>
      <c r="F64" s="5">
        <v>115.75</v>
      </c>
      <c r="G64" s="5">
        <v>12</v>
      </c>
      <c r="H64" s="5">
        <v>950.93000000000006</v>
      </c>
      <c r="I64" s="5">
        <v>836.25000000000011</v>
      </c>
      <c r="J64" s="5">
        <v>106.34</v>
      </c>
      <c r="K64" s="5">
        <v>12</v>
      </c>
      <c r="L64" s="5">
        <v>954.59000000000015</v>
      </c>
      <c r="M64" s="5">
        <v>807.11000000000013</v>
      </c>
      <c r="N64" s="5">
        <v>108.07</v>
      </c>
      <c r="O64" s="5">
        <v>12</v>
      </c>
      <c r="P64" s="7">
        <v>927.18000000000006</v>
      </c>
      <c r="Q64" s="8">
        <f t="shared" si="0"/>
        <v>-29.139999999999986</v>
      </c>
      <c r="R64" s="8">
        <f t="shared" si="1"/>
        <v>1.7299999999999898</v>
      </c>
      <c r="S64" s="8">
        <f t="shared" si="2"/>
        <v>0</v>
      </c>
      <c r="T64" s="8">
        <f t="shared" si="3"/>
        <v>-27.410000000000082</v>
      </c>
      <c r="U64" s="5" t="s">
        <v>400</v>
      </c>
      <c r="V64" s="5" t="s">
        <v>24</v>
      </c>
      <c r="W64" s="5" t="s">
        <v>401</v>
      </c>
      <c r="X64" s="5" t="s">
        <v>324</v>
      </c>
    </row>
    <row r="65" spans="1:24" x14ac:dyDescent="0.35">
      <c r="A65" s="5" t="s">
        <v>30</v>
      </c>
      <c r="B65" s="5" t="s">
        <v>31</v>
      </c>
      <c r="C65" s="5" t="s">
        <v>32</v>
      </c>
      <c r="D65" s="11" t="s">
        <v>33</v>
      </c>
      <c r="E65" s="5">
        <v>1673.51</v>
      </c>
      <c r="F65" s="5">
        <v>234.47</v>
      </c>
      <c r="G65" s="5">
        <v>33</v>
      </c>
      <c r="H65" s="5">
        <v>1940.98</v>
      </c>
      <c r="I65" s="5">
        <v>1665.87</v>
      </c>
      <c r="J65" s="5">
        <v>266.61</v>
      </c>
      <c r="K65" s="5">
        <v>27</v>
      </c>
      <c r="L65" s="5">
        <v>1959.48</v>
      </c>
      <c r="M65" s="5">
        <v>1667</v>
      </c>
      <c r="N65" s="5">
        <v>233.57</v>
      </c>
      <c r="O65" s="5">
        <v>33</v>
      </c>
      <c r="P65" s="7">
        <v>1933.57</v>
      </c>
      <c r="Q65" s="8">
        <f t="shared" si="0"/>
        <v>1.1300000000001091</v>
      </c>
      <c r="R65" s="8">
        <f t="shared" si="1"/>
        <v>-33.04000000000002</v>
      </c>
      <c r="S65" s="8">
        <f t="shared" si="2"/>
        <v>6</v>
      </c>
      <c r="T65" s="8">
        <f t="shared" si="3"/>
        <v>-25.910000000000082</v>
      </c>
      <c r="U65" s="5" t="s">
        <v>30</v>
      </c>
      <c r="V65" s="5" t="s">
        <v>31</v>
      </c>
      <c r="W65" s="5" t="s">
        <v>32</v>
      </c>
      <c r="X65" s="5" t="s">
        <v>33</v>
      </c>
    </row>
    <row r="66" spans="1:24" x14ac:dyDescent="0.35">
      <c r="A66" s="5" t="s">
        <v>235</v>
      </c>
      <c r="B66" s="5" t="s">
        <v>50</v>
      </c>
      <c r="C66" s="5" t="s">
        <v>236</v>
      </c>
      <c r="D66" s="11" t="s">
        <v>237</v>
      </c>
      <c r="E66" s="5">
        <v>1313.4</v>
      </c>
      <c r="F66" s="5">
        <v>271.27</v>
      </c>
      <c r="G66" s="5">
        <v>33</v>
      </c>
      <c r="H66" s="5">
        <v>1617.67</v>
      </c>
      <c r="I66" s="5">
        <v>1274.18</v>
      </c>
      <c r="J66" s="5">
        <v>317.49</v>
      </c>
      <c r="K66" s="5">
        <v>31.5</v>
      </c>
      <c r="L66" s="5">
        <v>1623.17</v>
      </c>
      <c r="M66" s="5">
        <v>1275</v>
      </c>
      <c r="N66" s="5">
        <v>295.33</v>
      </c>
      <c r="O66" s="5">
        <v>28</v>
      </c>
      <c r="P66" s="7">
        <v>1598.33</v>
      </c>
      <c r="Q66" s="8">
        <f t="shared" si="0"/>
        <v>0.81999999999993634</v>
      </c>
      <c r="R66" s="8">
        <f t="shared" si="1"/>
        <v>-22.160000000000025</v>
      </c>
      <c r="S66" s="8">
        <f t="shared" si="2"/>
        <v>-3.5</v>
      </c>
      <c r="T66" s="8">
        <f t="shared" si="3"/>
        <v>-24.840000000000146</v>
      </c>
      <c r="U66" s="5" t="s">
        <v>235</v>
      </c>
      <c r="V66" s="5" t="s">
        <v>50</v>
      </c>
      <c r="W66" s="5" t="s">
        <v>236</v>
      </c>
      <c r="X66" s="5" t="s">
        <v>237</v>
      </c>
    </row>
    <row r="67" spans="1:24" x14ac:dyDescent="0.35">
      <c r="A67" s="5" t="s">
        <v>167</v>
      </c>
      <c r="B67" s="5" t="s">
        <v>24</v>
      </c>
      <c r="C67" s="5" t="s">
        <v>168</v>
      </c>
      <c r="D67" s="11" t="s">
        <v>166</v>
      </c>
      <c r="E67" s="5">
        <v>695.7</v>
      </c>
      <c r="F67" s="5">
        <v>119.54</v>
      </c>
      <c r="G67" s="5">
        <v>16</v>
      </c>
      <c r="H67" s="5">
        <v>831.24</v>
      </c>
      <c r="I67" s="5">
        <v>708</v>
      </c>
      <c r="J67" s="5">
        <v>106.14</v>
      </c>
      <c r="K67" s="5">
        <v>16</v>
      </c>
      <c r="L67" s="5">
        <v>830.14</v>
      </c>
      <c r="M67" s="5">
        <v>677.29</v>
      </c>
      <c r="N67" s="5">
        <v>109.45</v>
      </c>
      <c r="O67" s="5">
        <v>19</v>
      </c>
      <c r="P67" s="7">
        <v>805.74</v>
      </c>
      <c r="Q67" s="8">
        <f t="shared" si="0"/>
        <v>-30.710000000000036</v>
      </c>
      <c r="R67" s="8">
        <f t="shared" si="1"/>
        <v>3.3100000000000023</v>
      </c>
      <c r="S67" s="8">
        <f t="shared" si="2"/>
        <v>3</v>
      </c>
      <c r="T67" s="8">
        <f t="shared" si="3"/>
        <v>-24.399999999999977</v>
      </c>
      <c r="U67" s="5" t="s">
        <v>167</v>
      </c>
      <c r="V67" s="5" t="s">
        <v>24</v>
      </c>
      <c r="W67" s="5" t="s">
        <v>168</v>
      </c>
      <c r="X67" s="5" t="s">
        <v>166</v>
      </c>
    </row>
    <row r="68" spans="1:24" x14ac:dyDescent="0.35">
      <c r="A68" s="5" t="s">
        <v>281</v>
      </c>
      <c r="B68" s="5" t="s">
        <v>56</v>
      </c>
      <c r="C68" s="5" t="s">
        <v>255</v>
      </c>
      <c r="D68" s="11" t="s">
        <v>269</v>
      </c>
      <c r="E68" s="5">
        <v>651.49</v>
      </c>
      <c r="F68" s="5">
        <v>84.35</v>
      </c>
      <c r="G68" s="5">
        <v>9</v>
      </c>
      <c r="H68" s="5">
        <v>744.84</v>
      </c>
      <c r="I68" s="5">
        <v>634</v>
      </c>
      <c r="J68" s="5">
        <v>100.83999999999999</v>
      </c>
      <c r="K68" s="5">
        <v>11</v>
      </c>
      <c r="L68" s="5">
        <v>745.84</v>
      </c>
      <c r="M68" s="5">
        <v>624.04000000000008</v>
      </c>
      <c r="N68" s="5">
        <v>89.65</v>
      </c>
      <c r="O68" s="5">
        <v>8</v>
      </c>
      <c r="P68" s="7">
        <v>721.69</v>
      </c>
      <c r="Q68" s="8">
        <f t="shared" ref="Q68:Q131" si="4">M68-I68</f>
        <v>-9.9599999999999227</v>
      </c>
      <c r="R68" s="8">
        <f t="shared" ref="R68:R131" si="5">N68-J68</f>
        <v>-11.189999999999984</v>
      </c>
      <c r="S68" s="8">
        <f t="shared" ref="S68:S131" si="6">O68-K68</f>
        <v>-3</v>
      </c>
      <c r="T68" s="8">
        <f t="shared" ref="T68:T131" si="7">P68-L68</f>
        <v>-24.149999999999977</v>
      </c>
      <c r="U68" s="5" t="s">
        <v>281</v>
      </c>
      <c r="V68" s="5" t="s">
        <v>56</v>
      </c>
      <c r="W68" s="5" t="s">
        <v>255</v>
      </c>
      <c r="X68" s="5" t="s">
        <v>269</v>
      </c>
    </row>
    <row r="69" spans="1:24" x14ac:dyDescent="0.35">
      <c r="A69" s="5" t="s">
        <v>591</v>
      </c>
      <c r="B69" s="5" t="s">
        <v>50</v>
      </c>
      <c r="C69" s="5" t="s">
        <v>592</v>
      </c>
      <c r="D69" s="11" t="s">
        <v>532</v>
      </c>
      <c r="E69" s="5">
        <v>482.89999999999992</v>
      </c>
      <c r="F69" s="5">
        <v>73.92</v>
      </c>
      <c r="G69" s="5">
        <v>7</v>
      </c>
      <c r="H69" s="5">
        <v>563.81999999999994</v>
      </c>
      <c r="I69" s="5">
        <v>450.99999999999994</v>
      </c>
      <c r="J69" s="5">
        <v>103.58</v>
      </c>
      <c r="K69" s="5">
        <v>8</v>
      </c>
      <c r="L69" s="5">
        <v>562.57999999999993</v>
      </c>
      <c r="M69" s="5">
        <v>446.65999999999997</v>
      </c>
      <c r="N69" s="5">
        <v>84.88</v>
      </c>
      <c r="O69" s="5">
        <v>7</v>
      </c>
      <c r="P69" s="7">
        <v>538.54</v>
      </c>
      <c r="Q69" s="8">
        <f t="shared" si="4"/>
        <v>-4.339999999999975</v>
      </c>
      <c r="R69" s="8">
        <f t="shared" si="5"/>
        <v>-18.700000000000003</v>
      </c>
      <c r="S69" s="8">
        <f t="shared" si="6"/>
        <v>-1</v>
      </c>
      <c r="T69" s="8">
        <f t="shared" si="7"/>
        <v>-24.039999999999964</v>
      </c>
      <c r="U69" s="5" t="s">
        <v>591</v>
      </c>
      <c r="V69" s="5" t="s">
        <v>50</v>
      </c>
      <c r="W69" s="5" t="s">
        <v>592</v>
      </c>
      <c r="X69" s="5" t="s">
        <v>532</v>
      </c>
    </row>
    <row r="70" spans="1:24" x14ac:dyDescent="0.35">
      <c r="A70" s="5" t="s">
        <v>562</v>
      </c>
      <c r="B70" s="5" t="s">
        <v>31</v>
      </c>
      <c r="C70" s="5" t="s">
        <v>268</v>
      </c>
      <c r="D70" s="11" t="s">
        <v>543</v>
      </c>
      <c r="E70" s="5">
        <v>1329.39</v>
      </c>
      <c r="F70" s="5">
        <v>175.45</v>
      </c>
      <c r="G70" s="5">
        <v>50</v>
      </c>
      <c r="H70" s="5">
        <v>1554.8400000000001</v>
      </c>
      <c r="I70" s="5">
        <v>1310.3300000000002</v>
      </c>
      <c r="J70" s="5">
        <v>195.51</v>
      </c>
      <c r="K70" s="5">
        <v>50</v>
      </c>
      <c r="L70" s="5">
        <v>1555.8400000000001</v>
      </c>
      <c r="M70" s="5">
        <v>1309.02</v>
      </c>
      <c r="N70" s="5">
        <v>172.86</v>
      </c>
      <c r="O70" s="5">
        <v>50</v>
      </c>
      <c r="P70" s="7">
        <v>1531.88</v>
      </c>
      <c r="Q70" s="8">
        <f t="shared" si="4"/>
        <v>-1.3100000000001728</v>
      </c>
      <c r="R70" s="8">
        <f t="shared" si="5"/>
        <v>-22.649999999999977</v>
      </c>
      <c r="S70" s="8">
        <f t="shared" si="6"/>
        <v>0</v>
      </c>
      <c r="T70" s="8">
        <f t="shared" si="7"/>
        <v>-23.960000000000036</v>
      </c>
      <c r="U70" s="5" t="s">
        <v>562</v>
      </c>
      <c r="V70" s="5" t="s">
        <v>31</v>
      </c>
      <c r="W70" s="5" t="s">
        <v>268</v>
      </c>
      <c r="X70" s="5" t="s">
        <v>543</v>
      </c>
    </row>
    <row r="71" spans="1:24" x14ac:dyDescent="0.35">
      <c r="A71" s="5" t="s">
        <v>414</v>
      </c>
      <c r="B71" s="5" t="s">
        <v>31</v>
      </c>
      <c r="C71" s="5" t="s">
        <v>415</v>
      </c>
      <c r="D71" s="11" t="s">
        <v>413</v>
      </c>
      <c r="E71" s="5">
        <v>1694.88</v>
      </c>
      <c r="F71" s="5">
        <v>220.82</v>
      </c>
      <c r="G71" s="5">
        <v>20</v>
      </c>
      <c r="H71" s="5">
        <v>1935.7</v>
      </c>
      <c r="I71" s="5">
        <v>1662.91</v>
      </c>
      <c r="J71" s="5">
        <v>250.74</v>
      </c>
      <c r="K71" s="5">
        <v>20</v>
      </c>
      <c r="L71" s="5">
        <v>1933.65</v>
      </c>
      <c r="M71" s="5">
        <v>1672.0299999999997</v>
      </c>
      <c r="N71" s="5">
        <v>217.88</v>
      </c>
      <c r="O71" s="5">
        <v>20</v>
      </c>
      <c r="P71" s="7">
        <v>1909.9099999999999</v>
      </c>
      <c r="Q71" s="8">
        <f t="shared" si="4"/>
        <v>9.1199999999996635</v>
      </c>
      <c r="R71" s="8">
        <f t="shared" si="5"/>
        <v>-32.860000000000014</v>
      </c>
      <c r="S71" s="8">
        <f t="shared" si="6"/>
        <v>0</v>
      </c>
      <c r="T71" s="8">
        <f t="shared" si="7"/>
        <v>-23.740000000000236</v>
      </c>
      <c r="U71" s="5" t="s">
        <v>414</v>
      </c>
      <c r="V71" s="5" t="s">
        <v>31</v>
      </c>
      <c r="W71" s="5" t="s">
        <v>415</v>
      </c>
      <c r="X71" s="5" t="s">
        <v>413</v>
      </c>
    </row>
    <row r="72" spans="1:24" x14ac:dyDescent="0.35">
      <c r="A72" s="5" t="s">
        <v>343</v>
      </c>
      <c r="B72" s="5" t="s">
        <v>31</v>
      </c>
      <c r="C72" s="5" t="s">
        <v>344</v>
      </c>
      <c r="D72" s="11" t="s">
        <v>342</v>
      </c>
      <c r="E72" s="5">
        <v>1325.83</v>
      </c>
      <c r="F72" s="5">
        <v>255.14</v>
      </c>
      <c r="G72" s="5">
        <v>14</v>
      </c>
      <c r="H72" s="5">
        <v>1594.9699999999998</v>
      </c>
      <c r="I72" s="5">
        <v>1318.1999999999998</v>
      </c>
      <c r="J72" s="5">
        <v>266.93</v>
      </c>
      <c r="K72" s="5">
        <v>14</v>
      </c>
      <c r="L72" s="5">
        <v>1599.1299999999999</v>
      </c>
      <c r="M72" s="5">
        <v>1309.68</v>
      </c>
      <c r="N72" s="5">
        <v>252.06</v>
      </c>
      <c r="O72" s="5">
        <v>14</v>
      </c>
      <c r="P72" s="7">
        <v>1575.74</v>
      </c>
      <c r="Q72" s="8">
        <f t="shared" si="4"/>
        <v>-8.5199999999997544</v>
      </c>
      <c r="R72" s="8">
        <f t="shared" si="5"/>
        <v>-14.870000000000005</v>
      </c>
      <c r="S72" s="8">
        <f t="shared" si="6"/>
        <v>0</v>
      </c>
      <c r="T72" s="8">
        <f t="shared" si="7"/>
        <v>-23.389999999999873</v>
      </c>
      <c r="U72" s="5" t="s">
        <v>343</v>
      </c>
      <c r="V72" s="5" t="s">
        <v>31</v>
      </c>
      <c r="W72" s="5" t="s">
        <v>344</v>
      </c>
      <c r="X72" s="5" t="s">
        <v>342</v>
      </c>
    </row>
    <row r="73" spans="1:24" x14ac:dyDescent="0.35">
      <c r="A73" s="5" t="s">
        <v>482</v>
      </c>
      <c r="B73" s="5" t="s">
        <v>28</v>
      </c>
      <c r="C73" s="5" t="s">
        <v>483</v>
      </c>
      <c r="D73" s="11" t="s">
        <v>484</v>
      </c>
      <c r="E73" s="5">
        <v>1065.04</v>
      </c>
      <c r="F73" s="5">
        <v>146.94999999999999</v>
      </c>
      <c r="G73" s="5">
        <v>15</v>
      </c>
      <c r="H73" s="5">
        <v>1226.99</v>
      </c>
      <c r="I73" s="5">
        <v>1070.25</v>
      </c>
      <c r="J73" s="5">
        <v>143.73999999999998</v>
      </c>
      <c r="K73" s="5">
        <v>20</v>
      </c>
      <c r="L73" s="5">
        <v>1233.99</v>
      </c>
      <c r="M73" s="5">
        <v>1052.6000000000001</v>
      </c>
      <c r="N73" s="5">
        <v>143</v>
      </c>
      <c r="O73" s="5">
        <v>15</v>
      </c>
      <c r="P73" s="7">
        <v>1210.6000000000001</v>
      </c>
      <c r="Q73" s="8">
        <f t="shared" si="4"/>
        <v>-17.649999999999864</v>
      </c>
      <c r="R73" s="8">
        <f t="shared" si="5"/>
        <v>-0.73999999999998067</v>
      </c>
      <c r="S73" s="8">
        <f t="shared" si="6"/>
        <v>-5</v>
      </c>
      <c r="T73" s="8">
        <f t="shared" si="7"/>
        <v>-23.389999999999873</v>
      </c>
      <c r="U73" s="5" t="s">
        <v>482</v>
      </c>
      <c r="V73" s="5" t="s">
        <v>28</v>
      </c>
      <c r="W73" s="5" t="s">
        <v>483</v>
      </c>
      <c r="X73" s="5" t="s">
        <v>484</v>
      </c>
    </row>
    <row r="74" spans="1:24" x14ac:dyDescent="0.35">
      <c r="A74" s="5" t="s">
        <v>219</v>
      </c>
      <c r="B74" s="5" t="s">
        <v>220</v>
      </c>
      <c r="C74" s="5" t="s">
        <v>221</v>
      </c>
      <c r="D74" s="11" t="s">
        <v>222</v>
      </c>
      <c r="E74" s="5">
        <v>283.73</v>
      </c>
      <c r="F74" s="5">
        <v>22.52</v>
      </c>
      <c r="G74" s="5">
        <v>3</v>
      </c>
      <c r="H74" s="5">
        <v>309.25</v>
      </c>
      <c r="I74" s="5">
        <v>254.00000000000003</v>
      </c>
      <c r="J74" s="5">
        <v>15</v>
      </c>
      <c r="K74" s="5">
        <v>3</v>
      </c>
      <c r="L74" s="5">
        <v>272</v>
      </c>
      <c r="M74" s="5">
        <v>229.3</v>
      </c>
      <c r="N74" s="5">
        <v>15.95</v>
      </c>
      <c r="O74" s="5">
        <v>4</v>
      </c>
      <c r="P74" s="7">
        <v>249.25</v>
      </c>
      <c r="Q74" s="8">
        <f t="shared" si="4"/>
        <v>-24.700000000000017</v>
      </c>
      <c r="R74" s="8">
        <f t="shared" si="5"/>
        <v>0.94999999999999929</v>
      </c>
      <c r="S74" s="8">
        <f t="shared" si="6"/>
        <v>1</v>
      </c>
      <c r="T74" s="8">
        <f t="shared" si="7"/>
        <v>-22.75</v>
      </c>
      <c r="U74" s="5" t="s">
        <v>219</v>
      </c>
      <c r="V74" s="5" t="s">
        <v>220</v>
      </c>
      <c r="W74" s="5" t="s">
        <v>221</v>
      </c>
      <c r="X74" s="5" t="s">
        <v>222</v>
      </c>
    </row>
    <row r="75" spans="1:24" x14ac:dyDescent="0.35">
      <c r="A75" s="5" t="s">
        <v>231</v>
      </c>
      <c r="B75" s="5" t="s">
        <v>28</v>
      </c>
      <c r="C75" s="5" t="s">
        <v>232</v>
      </c>
      <c r="D75" s="11" t="s">
        <v>225</v>
      </c>
      <c r="E75" s="5">
        <v>868.75</v>
      </c>
      <c r="F75" s="5">
        <v>128.94999999999999</v>
      </c>
      <c r="G75" s="5">
        <v>10</v>
      </c>
      <c r="H75" s="5">
        <v>1007.7</v>
      </c>
      <c r="I75" s="5">
        <v>869</v>
      </c>
      <c r="J75" s="5">
        <v>128.69999999999999</v>
      </c>
      <c r="K75" s="5">
        <v>14</v>
      </c>
      <c r="L75" s="5">
        <v>1011.7</v>
      </c>
      <c r="M75" s="5">
        <v>852.83999999999992</v>
      </c>
      <c r="N75" s="5">
        <v>126.19</v>
      </c>
      <c r="O75" s="5">
        <v>10</v>
      </c>
      <c r="P75" s="7">
        <v>989.03</v>
      </c>
      <c r="Q75" s="8">
        <f t="shared" si="4"/>
        <v>-16.160000000000082</v>
      </c>
      <c r="R75" s="8">
        <f t="shared" si="5"/>
        <v>-2.5099999999999909</v>
      </c>
      <c r="S75" s="8">
        <f t="shared" si="6"/>
        <v>-4</v>
      </c>
      <c r="T75" s="8">
        <f t="shared" si="7"/>
        <v>-22.670000000000073</v>
      </c>
      <c r="U75" s="5" t="s">
        <v>231</v>
      </c>
      <c r="V75" s="5" t="s">
        <v>28</v>
      </c>
      <c r="W75" s="5" t="s">
        <v>232</v>
      </c>
      <c r="X75" s="5" t="s">
        <v>225</v>
      </c>
    </row>
    <row r="76" spans="1:24" x14ac:dyDescent="0.35">
      <c r="A76" s="5" t="s">
        <v>196</v>
      </c>
      <c r="B76" s="5" t="s">
        <v>31</v>
      </c>
      <c r="C76" s="5" t="s">
        <v>197</v>
      </c>
      <c r="D76" s="11" t="s">
        <v>150</v>
      </c>
      <c r="E76" s="5">
        <v>1598.59</v>
      </c>
      <c r="F76" s="5">
        <v>242.96</v>
      </c>
      <c r="G76" s="5">
        <v>26</v>
      </c>
      <c r="H76" s="5">
        <v>1867.55</v>
      </c>
      <c r="I76" s="5">
        <v>1600.5</v>
      </c>
      <c r="J76" s="5">
        <v>250.54000000000002</v>
      </c>
      <c r="K76" s="5">
        <v>26</v>
      </c>
      <c r="L76" s="5">
        <v>1877.04</v>
      </c>
      <c r="M76" s="5">
        <v>1582.66</v>
      </c>
      <c r="N76" s="5">
        <v>241.33</v>
      </c>
      <c r="O76" s="5">
        <v>31</v>
      </c>
      <c r="P76" s="7">
        <v>1854.99</v>
      </c>
      <c r="Q76" s="8">
        <f t="shared" si="4"/>
        <v>-17.839999999999918</v>
      </c>
      <c r="R76" s="8">
        <f t="shared" si="5"/>
        <v>-9.210000000000008</v>
      </c>
      <c r="S76" s="8">
        <f t="shared" si="6"/>
        <v>5</v>
      </c>
      <c r="T76" s="8">
        <f t="shared" si="7"/>
        <v>-22.049999999999955</v>
      </c>
      <c r="U76" s="5" t="s">
        <v>196</v>
      </c>
      <c r="V76" s="5" t="s">
        <v>31</v>
      </c>
      <c r="W76" s="5" t="s">
        <v>197</v>
      </c>
      <c r="X76" s="5" t="s">
        <v>150</v>
      </c>
    </row>
    <row r="77" spans="1:24" x14ac:dyDescent="0.35">
      <c r="A77" s="5" t="s">
        <v>55</v>
      </c>
      <c r="B77" s="5" t="s">
        <v>56</v>
      </c>
      <c r="C77" s="5" t="s">
        <v>57</v>
      </c>
      <c r="D77" s="11" t="s">
        <v>58</v>
      </c>
      <c r="E77" s="5">
        <v>1194.7299999999998</v>
      </c>
      <c r="F77" s="5">
        <v>179.18</v>
      </c>
      <c r="G77" s="5">
        <v>17</v>
      </c>
      <c r="H77" s="5">
        <v>1390.9099999999999</v>
      </c>
      <c r="I77" s="5">
        <v>1160.7499999999998</v>
      </c>
      <c r="J77" s="5">
        <v>212.9</v>
      </c>
      <c r="K77" s="5">
        <v>17</v>
      </c>
      <c r="L77" s="5">
        <v>1390.6499999999999</v>
      </c>
      <c r="M77" s="5">
        <v>1136.27</v>
      </c>
      <c r="N77" s="5">
        <v>215.37</v>
      </c>
      <c r="O77" s="5">
        <v>17</v>
      </c>
      <c r="P77" s="7">
        <v>1368.6399999999999</v>
      </c>
      <c r="Q77" s="8">
        <f t="shared" si="4"/>
        <v>-24.479999999999791</v>
      </c>
      <c r="R77" s="8">
        <f t="shared" si="5"/>
        <v>2.4699999999999989</v>
      </c>
      <c r="S77" s="8">
        <f t="shared" si="6"/>
        <v>0</v>
      </c>
      <c r="T77" s="8">
        <f t="shared" si="7"/>
        <v>-22.009999999999991</v>
      </c>
      <c r="U77" s="5" t="s">
        <v>55</v>
      </c>
      <c r="V77" s="5" t="s">
        <v>56</v>
      </c>
      <c r="W77" s="5" t="s">
        <v>57</v>
      </c>
      <c r="X77" s="5" t="s">
        <v>58</v>
      </c>
    </row>
    <row r="78" spans="1:24" x14ac:dyDescent="0.35">
      <c r="A78" s="5" t="s">
        <v>536</v>
      </c>
      <c r="B78" s="5" t="s">
        <v>50</v>
      </c>
      <c r="C78" s="5" t="s">
        <v>537</v>
      </c>
      <c r="D78" s="11" t="s">
        <v>538</v>
      </c>
      <c r="E78" s="5">
        <v>1213.345</v>
      </c>
      <c r="F78" s="5">
        <v>147.85</v>
      </c>
      <c r="G78" s="5">
        <v>21</v>
      </c>
      <c r="H78" s="5">
        <v>1382.1949999999999</v>
      </c>
      <c r="I78" s="5">
        <v>1223.145</v>
      </c>
      <c r="J78" s="5">
        <v>158.94999999999999</v>
      </c>
      <c r="K78" s="5">
        <v>21</v>
      </c>
      <c r="L78" s="5">
        <v>1403.095</v>
      </c>
      <c r="M78" s="5">
        <v>1208.6600000000001</v>
      </c>
      <c r="N78" s="5">
        <v>152.18</v>
      </c>
      <c r="O78" s="5">
        <v>21</v>
      </c>
      <c r="P78" s="7">
        <v>1381.8400000000001</v>
      </c>
      <c r="Q78" s="8">
        <f t="shared" si="4"/>
        <v>-14.4849999999999</v>
      </c>
      <c r="R78" s="8">
        <f t="shared" si="5"/>
        <v>-6.7699999999999818</v>
      </c>
      <c r="S78" s="8">
        <f t="shared" si="6"/>
        <v>0</v>
      </c>
      <c r="T78" s="8">
        <f t="shared" si="7"/>
        <v>-21.254999999999882</v>
      </c>
      <c r="U78" s="5" t="s">
        <v>536</v>
      </c>
      <c r="V78" s="5" t="s">
        <v>50</v>
      </c>
      <c r="W78" s="5" t="s">
        <v>537</v>
      </c>
      <c r="X78" s="5" t="s">
        <v>538</v>
      </c>
    </row>
    <row r="79" spans="1:24" x14ac:dyDescent="0.35">
      <c r="A79" s="5" t="s">
        <v>142</v>
      </c>
      <c r="B79" s="5" t="s">
        <v>31</v>
      </c>
      <c r="C79" s="5" t="s">
        <v>143</v>
      </c>
      <c r="D79" s="11" t="s">
        <v>144</v>
      </c>
      <c r="E79" s="5">
        <v>1984.99</v>
      </c>
      <c r="F79" s="5">
        <v>298.77999999999997</v>
      </c>
      <c r="G79" s="5">
        <v>20</v>
      </c>
      <c r="H79" s="5">
        <v>2303.77</v>
      </c>
      <c r="I79" s="5">
        <v>1977.1</v>
      </c>
      <c r="J79" s="5">
        <v>312.95999999999998</v>
      </c>
      <c r="K79" s="5">
        <v>20</v>
      </c>
      <c r="L79" s="5">
        <v>2310.06</v>
      </c>
      <c r="M79" s="5">
        <v>1971.0300000000002</v>
      </c>
      <c r="N79" s="5">
        <v>296.85000000000002</v>
      </c>
      <c r="O79" s="5">
        <v>21</v>
      </c>
      <c r="P79" s="7">
        <v>2288.88</v>
      </c>
      <c r="Q79" s="8">
        <f t="shared" si="4"/>
        <v>-6.069999999999709</v>
      </c>
      <c r="R79" s="8">
        <f t="shared" si="5"/>
        <v>-16.109999999999957</v>
      </c>
      <c r="S79" s="8">
        <f t="shared" si="6"/>
        <v>1</v>
      </c>
      <c r="T79" s="8">
        <f t="shared" si="7"/>
        <v>-21.179999999999836</v>
      </c>
      <c r="U79" s="5" t="s">
        <v>142</v>
      </c>
      <c r="V79" s="5" t="s">
        <v>31</v>
      </c>
      <c r="W79" s="5" t="s">
        <v>143</v>
      </c>
      <c r="X79" s="5" t="s">
        <v>144</v>
      </c>
    </row>
    <row r="80" spans="1:24" x14ac:dyDescent="0.35">
      <c r="A80" s="5" t="s">
        <v>393</v>
      </c>
      <c r="B80" s="5" t="s">
        <v>50</v>
      </c>
      <c r="C80" s="5" t="s">
        <v>394</v>
      </c>
      <c r="D80" s="11" t="s">
        <v>395</v>
      </c>
      <c r="E80" s="5">
        <v>1226.3200000000002</v>
      </c>
      <c r="F80" s="5">
        <v>145.33000000000001</v>
      </c>
      <c r="G80" s="5">
        <v>23</v>
      </c>
      <c r="H80" s="5">
        <v>1394.65</v>
      </c>
      <c r="I80" s="5">
        <v>1219.8000000000002</v>
      </c>
      <c r="J80" s="5">
        <v>152.85000000000002</v>
      </c>
      <c r="K80" s="5">
        <v>23</v>
      </c>
      <c r="L80" s="5">
        <v>1395.65</v>
      </c>
      <c r="M80" s="5">
        <v>1204.8599999999999</v>
      </c>
      <c r="N80" s="5">
        <v>146.91</v>
      </c>
      <c r="O80" s="5">
        <v>23</v>
      </c>
      <c r="P80" s="7">
        <v>1374.77</v>
      </c>
      <c r="Q80" s="8">
        <f t="shared" si="4"/>
        <v>-14.940000000000282</v>
      </c>
      <c r="R80" s="8">
        <f t="shared" si="5"/>
        <v>-5.9400000000000261</v>
      </c>
      <c r="S80" s="8">
        <f t="shared" si="6"/>
        <v>0</v>
      </c>
      <c r="T80" s="8">
        <f t="shared" si="7"/>
        <v>-20.880000000000109</v>
      </c>
      <c r="U80" s="5" t="s">
        <v>393</v>
      </c>
      <c r="V80" s="5" t="s">
        <v>50</v>
      </c>
      <c r="W80" s="5" t="s">
        <v>394</v>
      </c>
      <c r="X80" s="5" t="s">
        <v>395</v>
      </c>
    </row>
    <row r="81" spans="1:24" x14ac:dyDescent="0.35">
      <c r="A81" s="5" t="s">
        <v>451</v>
      </c>
      <c r="B81" s="5" t="s">
        <v>50</v>
      </c>
      <c r="C81" s="5" t="s">
        <v>452</v>
      </c>
      <c r="D81" s="11" t="s">
        <v>453</v>
      </c>
      <c r="E81" s="5">
        <v>1685.5800000000002</v>
      </c>
      <c r="F81" s="5">
        <v>230.26</v>
      </c>
      <c r="G81" s="5">
        <v>22</v>
      </c>
      <c r="H81" s="5">
        <v>1937.8400000000001</v>
      </c>
      <c r="I81" s="5">
        <v>1689.65</v>
      </c>
      <c r="J81" s="5">
        <v>217.98999999999998</v>
      </c>
      <c r="K81" s="5">
        <v>30</v>
      </c>
      <c r="L81" s="5">
        <v>1937.64</v>
      </c>
      <c r="M81" s="5">
        <v>1673.2</v>
      </c>
      <c r="N81" s="5">
        <v>221.72</v>
      </c>
      <c r="O81" s="5">
        <v>22</v>
      </c>
      <c r="P81" s="7">
        <v>1916.92</v>
      </c>
      <c r="Q81" s="8">
        <f t="shared" si="4"/>
        <v>-16.450000000000045</v>
      </c>
      <c r="R81" s="8">
        <f t="shared" si="5"/>
        <v>3.7300000000000182</v>
      </c>
      <c r="S81" s="8">
        <f t="shared" si="6"/>
        <v>-8</v>
      </c>
      <c r="T81" s="8">
        <f t="shared" si="7"/>
        <v>-20.720000000000027</v>
      </c>
      <c r="U81" s="5" t="s">
        <v>451</v>
      </c>
      <c r="V81" s="5" t="s">
        <v>50</v>
      </c>
      <c r="W81" s="5" t="s">
        <v>452</v>
      </c>
      <c r="X81" s="5" t="s">
        <v>453</v>
      </c>
    </row>
    <row r="82" spans="1:24" x14ac:dyDescent="0.35">
      <c r="A82" s="5" t="s">
        <v>595</v>
      </c>
      <c r="B82" s="5" t="s">
        <v>50</v>
      </c>
      <c r="C82" s="5" t="s">
        <v>184</v>
      </c>
      <c r="D82" s="11" t="s">
        <v>555</v>
      </c>
      <c r="E82" s="5">
        <v>364.15999999999997</v>
      </c>
      <c r="F82" s="5">
        <v>41</v>
      </c>
      <c r="G82" s="5">
        <v>9</v>
      </c>
      <c r="H82" s="5">
        <v>414.15999999999997</v>
      </c>
      <c r="I82" s="5">
        <v>349.04999999999995</v>
      </c>
      <c r="J82" s="5">
        <v>54.49</v>
      </c>
      <c r="K82" s="5">
        <v>9</v>
      </c>
      <c r="L82" s="5">
        <v>412.53999999999996</v>
      </c>
      <c r="M82" s="5">
        <v>325.83999999999997</v>
      </c>
      <c r="N82" s="5">
        <v>45.31</v>
      </c>
      <c r="O82" s="5">
        <v>21</v>
      </c>
      <c r="P82" s="7">
        <v>392.15</v>
      </c>
      <c r="Q82" s="8">
        <f t="shared" si="4"/>
        <v>-23.20999999999998</v>
      </c>
      <c r="R82" s="8">
        <f t="shared" si="5"/>
        <v>-9.18</v>
      </c>
      <c r="S82" s="8">
        <f t="shared" si="6"/>
        <v>12</v>
      </c>
      <c r="T82" s="8">
        <f t="shared" si="7"/>
        <v>-20.389999999999986</v>
      </c>
      <c r="U82" s="5" t="s">
        <v>595</v>
      </c>
      <c r="V82" s="5" t="s">
        <v>50</v>
      </c>
      <c r="W82" s="5" t="s">
        <v>184</v>
      </c>
      <c r="X82" s="5" t="s">
        <v>555</v>
      </c>
    </row>
    <row r="83" spans="1:24" x14ac:dyDescent="0.35">
      <c r="A83" s="5" t="s">
        <v>65</v>
      </c>
      <c r="B83" s="5" t="s">
        <v>24</v>
      </c>
      <c r="C83" s="5" t="s">
        <v>66</v>
      </c>
      <c r="D83" s="11" t="s">
        <v>67</v>
      </c>
      <c r="E83" s="5">
        <v>1333.0700000000002</v>
      </c>
      <c r="F83" s="5">
        <v>203.81</v>
      </c>
      <c r="G83" s="5">
        <v>19</v>
      </c>
      <c r="H83" s="5">
        <v>1555.88</v>
      </c>
      <c r="I83" s="5">
        <v>1283.0400000000002</v>
      </c>
      <c r="J83" s="5">
        <v>216.72</v>
      </c>
      <c r="K83" s="5">
        <v>16</v>
      </c>
      <c r="L83" s="5">
        <v>1515.7600000000002</v>
      </c>
      <c r="M83" s="5">
        <v>1270.4099999999999</v>
      </c>
      <c r="N83" s="5">
        <v>206.12</v>
      </c>
      <c r="O83" s="5">
        <v>19</v>
      </c>
      <c r="P83" s="7">
        <v>1495.5299999999997</v>
      </c>
      <c r="Q83" s="8">
        <f t="shared" si="4"/>
        <v>-12.630000000000337</v>
      </c>
      <c r="R83" s="8">
        <f t="shared" si="5"/>
        <v>-10.599999999999994</v>
      </c>
      <c r="S83" s="8">
        <f t="shared" si="6"/>
        <v>3</v>
      </c>
      <c r="T83" s="8">
        <f t="shared" si="7"/>
        <v>-20.230000000000473</v>
      </c>
      <c r="U83" s="5" t="s">
        <v>65</v>
      </c>
      <c r="V83" s="5" t="s">
        <v>24</v>
      </c>
      <c r="W83" s="5" t="s">
        <v>66</v>
      </c>
      <c r="X83" s="5" t="s">
        <v>67</v>
      </c>
    </row>
    <row r="84" spans="1:24" x14ac:dyDescent="0.35">
      <c r="A84" s="5" t="s">
        <v>78</v>
      </c>
      <c r="B84" s="5" t="s">
        <v>31</v>
      </c>
      <c r="C84" s="5" t="s">
        <v>79</v>
      </c>
      <c r="D84" s="11" t="s">
        <v>80</v>
      </c>
      <c r="E84" s="5">
        <v>800.17</v>
      </c>
      <c r="F84" s="5">
        <v>118.99</v>
      </c>
      <c r="G84" s="5">
        <v>15</v>
      </c>
      <c r="H84" s="5">
        <v>934.16</v>
      </c>
      <c r="I84" s="5">
        <v>793.9</v>
      </c>
      <c r="J84" s="5">
        <v>126.25999999999999</v>
      </c>
      <c r="K84" s="5">
        <v>15</v>
      </c>
      <c r="L84" s="5">
        <v>935.16</v>
      </c>
      <c r="M84" s="5">
        <v>784.43000000000006</v>
      </c>
      <c r="N84" s="5">
        <v>116.69</v>
      </c>
      <c r="O84" s="5">
        <v>15</v>
      </c>
      <c r="P84" s="7">
        <v>916.12000000000012</v>
      </c>
      <c r="Q84" s="8">
        <f t="shared" si="4"/>
        <v>-9.4699999999999136</v>
      </c>
      <c r="R84" s="8">
        <f t="shared" si="5"/>
        <v>-9.5699999999999932</v>
      </c>
      <c r="S84" s="8">
        <f t="shared" si="6"/>
        <v>0</v>
      </c>
      <c r="T84" s="8">
        <f t="shared" si="7"/>
        <v>-19.03999999999985</v>
      </c>
      <c r="U84" s="5" t="s">
        <v>78</v>
      </c>
      <c r="V84" s="5" t="s">
        <v>31</v>
      </c>
      <c r="W84" s="5" t="s">
        <v>79</v>
      </c>
      <c r="X84" s="5" t="s">
        <v>80</v>
      </c>
    </row>
    <row r="85" spans="1:24" x14ac:dyDescent="0.35">
      <c r="A85" s="5" t="s">
        <v>313</v>
      </c>
      <c r="B85" s="5" t="s">
        <v>50</v>
      </c>
      <c r="C85" s="5" t="s">
        <v>314</v>
      </c>
      <c r="D85" s="11" t="s">
        <v>312</v>
      </c>
      <c r="E85" s="5">
        <v>674.29</v>
      </c>
      <c r="F85" s="5">
        <v>87.26</v>
      </c>
      <c r="G85" s="5">
        <v>13</v>
      </c>
      <c r="H85" s="5">
        <v>774.55</v>
      </c>
      <c r="I85" s="5">
        <v>682.8</v>
      </c>
      <c r="J85" s="5">
        <v>78.75</v>
      </c>
      <c r="K85" s="5">
        <v>13</v>
      </c>
      <c r="L85" s="5">
        <v>774.55</v>
      </c>
      <c r="M85" s="5">
        <v>661.67</v>
      </c>
      <c r="N85" s="5">
        <v>80.98</v>
      </c>
      <c r="O85" s="5">
        <v>13</v>
      </c>
      <c r="P85" s="7">
        <v>755.65</v>
      </c>
      <c r="Q85" s="8">
        <f t="shared" si="4"/>
        <v>-21.129999999999995</v>
      </c>
      <c r="R85" s="8">
        <f t="shared" si="5"/>
        <v>2.230000000000004</v>
      </c>
      <c r="S85" s="8">
        <f t="shared" si="6"/>
        <v>0</v>
      </c>
      <c r="T85" s="8">
        <f t="shared" si="7"/>
        <v>-18.899999999999977</v>
      </c>
      <c r="U85" s="5" t="s">
        <v>313</v>
      </c>
      <c r="V85" s="5" t="s">
        <v>50</v>
      </c>
      <c r="W85" s="5" t="s">
        <v>314</v>
      </c>
      <c r="X85" s="5" t="s">
        <v>312</v>
      </c>
    </row>
    <row r="86" spans="1:24" x14ac:dyDescent="0.35">
      <c r="A86" s="5" t="s">
        <v>308</v>
      </c>
      <c r="B86" s="5" t="s">
        <v>24</v>
      </c>
      <c r="C86" s="5" t="s">
        <v>309</v>
      </c>
      <c r="D86" s="11" t="s">
        <v>242</v>
      </c>
      <c r="E86" s="5">
        <v>472.84</v>
      </c>
      <c r="F86" s="5">
        <v>79.069999999999993</v>
      </c>
      <c r="G86" s="5">
        <v>4</v>
      </c>
      <c r="H86" s="5">
        <v>555.91</v>
      </c>
      <c r="I86" s="5">
        <v>487.09999999999997</v>
      </c>
      <c r="J86" s="5">
        <v>67.709999999999994</v>
      </c>
      <c r="K86" s="5">
        <v>4</v>
      </c>
      <c r="L86" s="5">
        <v>558.80999999999995</v>
      </c>
      <c r="M86" s="5">
        <v>464.9</v>
      </c>
      <c r="N86" s="5">
        <v>71.12</v>
      </c>
      <c r="O86" s="5">
        <v>4</v>
      </c>
      <c r="P86" s="7">
        <v>540.02</v>
      </c>
      <c r="Q86" s="8">
        <f t="shared" si="4"/>
        <v>-22.199999999999989</v>
      </c>
      <c r="R86" s="8">
        <f t="shared" si="5"/>
        <v>3.4100000000000108</v>
      </c>
      <c r="S86" s="8">
        <f t="shared" si="6"/>
        <v>0</v>
      </c>
      <c r="T86" s="8">
        <f t="shared" si="7"/>
        <v>-18.789999999999964</v>
      </c>
      <c r="U86" s="5" t="s">
        <v>308</v>
      </c>
      <c r="V86" s="5" t="s">
        <v>24</v>
      </c>
      <c r="W86" s="5" t="s">
        <v>309</v>
      </c>
      <c r="X86" s="5" t="s">
        <v>242</v>
      </c>
    </row>
    <row r="87" spans="1:24" x14ac:dyDescent="0.35">
      <c r="A87" s="5" t="s">
        <v>284</v>
      </c>
      <c r="B87" s="5" t="s">
        <v>28</v>
      </c>
      <c r="C87" s="5" t="s">
        <v>285</v>
      </c>
      <c r="D87" s="11" t="s">
        <v>256</v>
      </c>
      <c r="E87" s="5">
        <v>1012.3799999999999</v>
      </c>
      <c r="F87" s="5">
        <v>133.44</v>
      </c>
      <c r="G87" s="5">
        <v>8</v>
      </c>
      <c r="H87" s="5">
        <v>1153.82</v>
      </c>
      <c r="I87" s="5">
        <v>1017.7999999999998</v>
      </c>
      <c r="J87" s="5">
        <v>132.02000000000001</v>
      </c>
      <c r="K87" s="5">
        <v>6.5</v>
      </c>
      <c r="L87" s="5">
        <v>1156.32</v>
      </c>
      <c r="M87" s="5">
        <v>999.01</v>
      </c>
      <c r="N87" s="5">
        <v>130.74</v>
      </c>
      <c r="O87" s="5">
        <v>8</v>
      </c>
      <c r="P87" s="7">
        <v>1137.75</v>
      </c>
      <c r="Q87" s="8">
        <f t="shared" si="4"/>
        <v>-18.78999999999985</v>
      </c>
      <c r="R87" s="8">
        <f t="shared" si="5"/>
        <v>-1.2800000000000011</v>
      </c>
      <c r="S87" s="8">
        <f t="shared" si="6"/>
        <v>1.5</v>
      </c>
      <c r="T87" s="8">
        <f t="shared" si="7"/>
        <v>-18.569999999999936</v>
      </c>
      <c r="U87" s="5" t="s">
        <v>284</v>
      </c>
      <c r="V87" s="5" t="s">
        <v>28</v>
      </c>
      <c r="W87" s="5" t="s">
        <v>285</v>
      </c>
      <c r="X87" s="5" t="s">
        <v>256</v>
      </c>
    </row>
    <row r="88" spans="1:24" x14ac:dyDescent="0.35">
      <c r="A88" s="5" t="s">
        <v>252</v>
      </c>
      <c r="B88" s="5" t="s">
        <v>28</v>
      </c>
      <c r="C88" s="5" t="s">
        <v>253</v>
      </c>
      <c r="D88" s="11" t="s">
        <v>251</v>
      </c>
      <c r="E88" s="5">
        <v>718.75</v>
      </c>
      <c r="F88" s="5">
        <v>103.55</v>
      </c>
      <c r="G88" s="5">
        <v>4</v>
      </c>
      <c r="H88" s="5">
        <v>826.3</v>
      </c>
      <c r="I88" s="5">
        <v>745.5</v>
      </c>
      <c r="J88" s="5">
        <v>100.8</v>
      </c>
      <c r="K88" s="5">
        <v>4</v>
      </c>
      <c r="L88" s="5">
        <v>850.3</v>
      </c>
      <c r="M88" s="5">
        <v>725.55</v>
      </c>
      <c r="N88" s="5">
        <v>101.45</v>
      </c>
      <c r="O88" s="5">
        <v>5</v>
      </c>
      <c r="P88" s="7">
        <v>832</v>
      </c>
      <c r="Q88" s="8">
        <f t="shared" si="4"/>
        <v>-19.950000000000045</v>
      </c>
      <c r="R88" s="8">
        <f t="shared" si="5"/>
        <v>0.65000000000000568</v>
      </c>
      <c r="S88" s="8">
        <f t="shared" si="6"/>
        <v>1</v>
      </c>
      <c r="T88" s="8">
        <f t="shared" si="7"/>
        <v>-18.299999999999955</v>
      </c>
      <c r="U88" s="5" t="s">
        <v>252</v>
      </c>
      <c r="V88" s="5" t="s">
        <v>28</v>
      </c>
      <c r="W88" s="5" t="s">
        <v>253</v>
      </c>
      <c r="X88" s="5" t="s">
        <v>251</v>
      </c>
    </row>
    <row r="89" spans="1:24" x14ac:dyDescent="0.35">
      <c r="A89" s="5" t="s">
        <v>267</v>
      </c>
      <c r="B89" s="5" t="s">
        <v>82</v>
      </c>
      <c r="C89" s="5" t="s">
        <v>268</v>
      </c>
      <c r="D89" s="11" t="s">
        <v>269</v>
      </c>
      <c r="E89" s="5">
        <v>965.57</v>
      </c>
      <c r="F89" s="5">
        <v>176.14</v>
      </c>
      <c r="G89" s="5">
        <v>16</v>
      </c>
      <c r="H89" s="5">
        <v>1157.71</v>
      </c>
      <c r="I89" s="5">
        <v>980.5</v>
      </c>
      <c r="J89" s="5">
        <v>191.77999999999997</v>
      </c>
      <c r="K89" s="5">
        <v>16</v>
      </c>
      <c r="L89" s="5">
        <v>1188.28</v>
      </c>
      <c r="M89" s="5">
        <v>972.5</v>
      </c>
      <c r="N89" s="5">
        <v>183.78</v>
      </c>
      <c r="O89" s="5">
        <v>16</v>
      </c>
      <c r="P89" s="7">
        <v>1172.28</v>
      </c>
      <c r="Q89" s="8">
        <f t="shared" si="4"/>
        <v>-8</v>
      </c>
      <c r="R89" s="8">
        <f t="shared" si="5"/>
        <v>-7.9999999999999716</v>
      </c>
      <c r="S89" s="8">
        <f t="shared" si="6"/>
        <v>0</v>
      </c>
      <c r="T89" s="8">
        <f t="shared" si="7"/>
        <v>-16</v>
      </c>
      <c r="U89" s="5" t="s">
        <v>267</v>
      </c>
      <c r="V89" s="5" t="s">
        <v>82</v>
      </c>
      <c r="W89" s="5" t="s">
        <v>268</v>
      </c>
      <c r="X89" s="5" t="s">
        <v>269</v>
      </c>
    </row>
    <row r="90" spans="1:24" x14ac:dyDescent="0.35">
      <c r="A90" s="5" t="s">
        <v>551</v>
      </c>
      <c r="B90" s="5" t="s">
        <v>56</v>
      </c>
      <c r="C90" s="5" t="s">
        <v>552</v>
      </c>
      <c r="D90" s="11" t="s">
        <v>535</v>
      </c>
      <c r="E90" s="5">
        <v>1446.77</v>
      </c>
      <c r="F90" s="5">
        <v>168.44</v>
      </c>
      <c r="G90" s="5">
        <v>20</v>
      </c>
      <c r="H90" s="5">
        <v>1635.21</v>
      </c>
      <c r="I90" s="5">
        <v>1459.05</v>
      </c>
      <c r="J90" s="5">
        <v>184.16</v>
      </c>
      <c r="K90" s="5">
        <v>16</v>
      </c>
      <c r="L90" s="5">
        <v>1659.21</v>
      </c>
      <c r="M90" s="5">
        <v>1447.6200000000001</v>
      </c>
      <c r="N90" s="5">
        <v>175.85</v>
      </c>
      <c r="O90" s="5">
        <v>20</v>
      </c>
      <c r="P90" s="7">
        <v>1643.47</v>
      </c>
      <c r="Q90" s="8">
        <f t="shared" si="4"/>
        <v>-11.429999999999836</v>
      </c>
      <c r="R90" s="8">
        <f t="shared" si="5"/>
        <v>-8.3100000000000023</v>
      </c>
      <c r="S90" s="8">
        <f t="shared" si="6"/>
        <v>4</v>
      </c>
      <c r="T90" s="8">
        <f t="shared" si="7"/>
        <v>-15.740000000000009</v>
      </c>
      <c r="U90" s="5" t="s">
        <v>551</v>
      </c>
      <c r="V90" s="5" t="s">
        <v>56</v>
      </c>
      <c r="W90" s="5" t="s">
        <v>552</v>
      </c>
      <c r="X90" s="5" t="s">
        <v>535</v>
      </c>
    </row>
    <row r="91" spans="1:24" x14ac:dyDescent="0.35">
      <c r="A91" s="5" t="s">
        <v>426</v>
      </c>
      <c r="B91" s="5" t="s">
        <v>56</v>
      </c>
      <c r="C91" s="5" t="s">
        <v>427</v>
      </c>
      <c r="D91" s="11" t="s">
        <v>413</v>
      </c>
      <c r="E91" s="5">
        <v>767.05000000000007</v>
      </c>
      <c r="F91" s="5">
        <v>103.54</v>
      </c>
      <c r="G91" s="5">
        <v>21</v>
      </c>
      <c r="H91" s="5">
        <v>891.59</v>
      </c>
      <c r="I91" s="5">
        <v>782.00000000000011</v>
      </c>
      <c r="J91" s="5">
        <v>113.59</v>
      </c>
      <c r="K91" s="5">
        <v>21</v>
      </c>
      <c r="L91" s="5">
        <v>916.59000000000015</v>
      </c>
      <c r="M91" s="5">
        <v>772.21</v>
      </c>
      <c r="N91" s="5">
        <v>108.19</v>
      </c>
      <c r="O91" s="5">
        <v>21</v>
      </c>
      <c r="P91" s="7">
        <v>901.40000000000009</v>
      </c>
      <c r="Q91" s="8">
        <f t="shared" si="4"/>
        <v>-9.7900000000000773</v>
      </c>
      <c r="R91" s="8">
        <f t="shared" si="5"/>
        <v>-5.4000000000000057</v>
      </c>
      <c r="S91" s="8">
        <f t="shared" si="6"/>
        <v>0</v>
      </c>
      <c r="T91" s="8">
        <f t="shared" si="7"/>
        <v>-15.190000000000055</v>
      </c>
      <c r="U91" s="5" t="s">
        <v>426</v>
      </c>
      <c r="V91" s="5" t="s">
        <v>56</v>
      </c>
      <c r="W91" s="5" t="s">
        <v>427</v>
      </c>
      <c r="X91" s="5" t="s">
        <v>413</v>
      </c>
    </row>
    <row r="92" spans="1:24" x14ac:dyDescent="0.35">
      <c r="A92" s="5" t="s">
        <v>439</v>
      </c>
      <c r="B92" s="5" t="s">
        <v>56</v>
      </c>
      <c r="C92" s="5" t="s">
        <v>438</v>
      </c>
      <c r="D92" s="11" t="s">
        <v>436</v>
      </c>
      <c r="E92" s="5">
        <v>643.4</v>
      </c>
      <c r="F92" s="5">
        <v>105.6</v>
      </c>
      <c r="G92" s="5">
        <v>17</v>
      </c>
      <c r="H92" s="5">
        <v>766</v>
      </c>
      <c r="I92" s="5">
        <v>614.5</v>
      </c>
      <c r="J92" s="5">
        <v>134.5</v>
      </c>
      <c r="K92" s="5">
        <v>17</v>
      </c>
      <c r="L92" s="5">
        <v>766</v>
      </c>
      <c r="M92" s="5">
        <v>617.79</v>
      </c>
      <c r="N92" s="5">
        <v>117.79</v>
      </c>
      <c r="O92" s="5">
        <v>16</v>
      </c>
      <c r="P92" s="7">
        <v>751.57999999999993</v>
      </c>
      <c r="Q92" s="8">
        <f t="shared" si="4"/>
        <v>3.2899999999999636</v>
      </c>
      <c r="R92" s="8">
        <f t="shared" si="5"/>
        <v>-16.709999999999994</v>
      </c>
      <c r="S92" s="8">
        <f t="shared" si="6"/>
        <v>-1</v>
      </c>
      <c r="T92" s="8">
        <f t="shared" si="7"/>
        <v>-14.420000000000073</v>
      </c>
      <c r="U92" s="5" t="s">
        <v>439</v>
      </c>
      <c r="V92" s="5" t="s">
        <v>56</v>
      </c>
      <c r="W92" s="5" t="s">
        <v>438</v>
      </c>
      <c r="X92" s="5" t="s">
        <v>436</v>
      </c>
    </row>
    <row r="93" spans="1:24" x14ac:dyDescent="0.35">
      <c r="A93" s="5" t="s">
        <v>138</v>
      </c>
      <c r="B93" s="5" t="s">
        <v>50</v>
      </c>
      <c r="C93" s="5" t="s">
        <v>139</v>
      </c>
      <c r="D93" s="11" t="s">
        <v>137</v>
      </c>
      <c r="E93" s="5">
        <v>886.51</v>
      </c>
      <c r="F93" s="5">
        <v>133.93</v>
      </c>
      <c r="G93" s="5">
        <v>27</v>
      </c>
      <c r="H93" s="5">
        <v>1047.44</v>
      </c>
      <c r="I93" s="5">
        <v>888</v>
      </c>
      <c r="J93" s="5">
        <v>128.89000000000001</v>
      </c>
      <c r="K93" s="5">
        <v>25</v>
      </c>
      <c r="L93" s="5">
        <v>1041.8899999999999</v>
      </c>
      <c r="M93" s="5">
        <v>871.38999999999987</v>
      </c>
      <c r="N93" s="5">
        <v>129.27000000000001</v>
      </c>
      <c r="O93" s="5">
        <v>27</v>
      </c>
      <c r="P93" s="7">
        <v>1027.6599999999999</v>
      </c>
      <c r="Q93" s="8">
        <f t="shared" si="4"/>
        <v>-16.610000000000127</v>
      </c>
      <c r="R93" s="8">
        <f t="shared" si="5"/>
        <v>0.37999999999999545</v>
      </c>
      <c r="S93" s="8">
        <f t="shared" si="6"/>
        <v>2</v>
      </c>
      <c r="T93" s="8">
        <f t="shared" si="7"/>
        <v>-14.230000000000018</v>
      </c>
      <c r="U93" s="5" t="s">
        <v>138</v>
      </c>
      <c r="V93" s="5" t="s">
        <v>50</v>
      </c>
      <c r="W93" s="5" t="s">
        <v>139</v>
      </c>
      <c r="X93" s="5" t="s">
        <v>137</v>
      </c>
    </row>
    <row r="94" spans="1:24" x14ac:dyDescent="0.35">
      <c r="A94" s="5" t="s">
        <v>495</v>
      </c>
      <c r="B94" s="5" t="s">
        <v>50</v>
      </c>
      <c r="C94" s="5" t="s">
        <v>496</v>
      </c>
      <c r="D94" s="11" t="s">
        <v>433</v>
      </c>
      <c r="E94" s="5">
        <v>312.25000000000006</v>
      </c>
      <c r="F94" s="5">
        <v>41.589999999999996</v>
      </c>
      <c r="G94" s="5">
        <v>10</v>
      </c>
      <c r="H94" s="5">
        <v>363.84000000000003</v>
      </c>
      <c r="I94" s="5">
        <v>294.60000000000008</v>
      </c>
      <c r="J94" s="5">
        <v>63.239999999999995</v>
      </c>
      <c r="K94" s="5">
        <v>10</v>
      </c>
      <c r="L94" s="5">
        <v>367.84000000000009</v>
      </c>
      <c r="M94" s="5">
        <v>293.30000000000007</v>
      </c>
      <c r="N94" s="5">
        <v>50.66</v>
      </c>
      <c r="O94" s="5">
        <v>10</v>
      </c>
      <c r="P94" s="7">
        <v>353.96000000000004</v>
      </c>
      <c r="Q94" s="8">
        <f t="shared" si="4"/>
        <v>-1.3000000000000114</v>
      </c>
      <c r="R94" s="8">
        <f t="shared" si="5"/>
        <v>-12.579999999999998</v>
      </c>
      <c r="S94" s="8">
        <f t="shared" si="6"/>
        <v>0</v>
      </c>
      <c r="T94" s="8">
        <f t="shared" si="7"/>
        <v>-13.880000000000052</v>
      </c>
      <c r="U94" s="5" t="s">
        <v>495</v>
      </c>
      <c r="V94" s="5" t="s">
        <v>50</v>
      </c>
      <c r="W94" s="5" t="s">
        <v>496</v>
      </c>
      <c r="X94" s="5" t="s">
        <v>433</v>
      </c>
    </row>
    <row r="95" spans="1:24" x14ac:dyDescent="0.35">
      <c r="A95" s="5" t="s">
        <v>423</v>
      </c>
      <c r="B95" s="5" t="s">
        <v>31</v>
      </c>
      <c r="C95" s="5" t="s">
        <v>424</v>
      </c>
      <c r="D95" s="11" t="s">
        <v>425</v>
      </c>
      <c r="E95" s="5">
        <v>1528.51</v>
      </c>
      <c r="F95" s="5">
        <v>165.79</v>
      </c>
      <c r="G95" s="5">
        <v>30</v>
      </c>
      <c r="H95" s="5">
        <v>1724.3</v>
      </c>
      <c r="I95" s="5">
        <v>1551.8</v>
      </c>
      <c r="J95" s="5">
        <v>155.91999999999999</v>
      </c>
      <c r="K95" s="5">
        <v>24</v>
      </c>
      <c r="L95" s="5">
        <v>1731.72</v>
      </c>
      <c r="M95" s="5">
        <v>1522.7199999999998</v>
      </c>
      <c r="N95" s="5">
        <v>165.17</v>
      </c>
      <c r="O95" s="5">
        <v>30</v>
      </c>
      <c r="P95" s="7">
        <v>1717.8899999999999</v>
      </c>
      <c r="Q95" s="8">
        <f t="shared" si="4"/>
        <v>-29.080000000000155</v>
      </c>
      <c r="R95" s="8">
        <f t="shared" si="5"/>
        <v>9.25</v>
      </c>
      <c r="S95" s="8">
        <f t="shared" si="6"/>
        <v>6</v>
      </c>
      <c r="T95" s="8">
        <f t="shared" si="7"/>
        <v>-13.830000000000155</v>
      </c>
      <c r="U95" s="5" t="s">
        <v>423</v>
      </c>
      <c r="V95" s="5" t="s">
        <v>31</v>
      </c>
      <c r="W95" s="5" t="s">
        <v>424</v>
      </c>
      <c r="X95" s="5" t="s">
        <v>425</v>
      </c>
    </row>
    <row r="96" spans="1:24" x14ac:dyDescent="0.35">
      <c r="A96" s="5" t="s">
        <v>502</v>
      </c>
      <c r="B96" s="5" t="s">
        <v>24</v>
      </c>
      <c r="C96" s="5" t="s">
        <v>503</v>
      </c>
      <c r="D96" s="11" t="s">
        <v>501</v>
      </c>
      <c r="E96" s="5">
        <v>328.62</v>
      </c>
      <c r="F96" s="5">
        <v>37.059999999999995</v>
      </c>
      <c r="G96" s="5">
        <v>8</v>
      </c>
      <c r="H96" s="5">
        <v>373.68</v>
      </c>
      <c r="I96" s="5">
        <v>312.39999999999998</v>
      </c>
      <c r="J96" s="5">
        <v>55.36</v>
      </c>
      <c r="K96" s="5">
        <v>8</v>
      </c>
      <c r="L96" s="5">
        <v>375.76</v>
      </c>
      <c r="M96" s="5">
        <v>309.58000000000004</v>
      </c>
      <c r="N96" s="5">
        <v>44.65</v>
      </c>
      <c r="O96" s="5">
        <v>8</v>
      </c>
      <c r="P96" s="7">
        <v>362.23</v>
      </c>
      <c r="Q96" s="8">
        <f t="shared" si="4"/>
        <v>-2.8199999999999363</v>
      </c>
      <c r="R96" s="8">
        <f t="shared" si="5"/>
        <v>-10.71</v>
      </c>
      <c r="S96" s="8">
        <f t="shared" si="6"/>
        <v>0</v>
      </c>
      <c r="T96" s="8">
        <f t="shared" si="7"/>
        <v>-13.529999999999973</v>
      </c>
      <c r="U96" s="5" t="s">
        <v>502</v>
      </c>
      <c r="V96" s="5" t="s">
        <v>24</v>
      </c>
      <c r="W96" s="5" t="s">
        <v>503</v>
      </c>
      <c r="X96" s="5" t="s">
        <v>501</v>
      </c>
    </row>
    <row r="97" spans="1:24" x14ac:dyDescent="0.35">
      <c r="A97" s="5" t="s">
        <v>556</v>
      </c>
      <c r="B97" s="5" t="s">
        <v>56</v>
      </c>
      <c r="C97" s="5" t="s">
        <v>557</v>
      </c>
      <c r="D97" s="11" t="s">
        <v>518</v>
      </c>
      <c r="E97" s="5">
        <v>1563.5500000000002</v>
      </c>
      <c r="F97" s="5">
        <v>207.85</v>
      </c>
      <c r="G97" s="5">
        <v>39</v>
      </c>
      <c r="H97" s="5">
        <v>1810.4</v>
      </c>
      <c r="I97" s="5">
        <v>1508.5000000000002</v>
      </c>
      <c r="J97" s="5">
        <v>265.39999999999998</v>
      </c>
      <c r="K97" s="5">
        <v>39</v>
      </c>
      <c r="L97" s="5">
        <v>1812.9</v>
      </c>
      <c r="M97" s="5">
        <v>1526.0300000000002</v>
      </c>
      <c r="N97" s="5">
        <v>235.1</v>
      </c>
      <c r="O97" s="5">
        <v>39</v>
      </c>
      <c r="P97" s="7">
        <v>1800.13</v>
      </c>
      <c r="Q97" s="8">
        <f t="shared" si="4"/>
        <v>17.529999999999973</v>
      </c>
      <c r="R97" s="8">
        <f t="shared" si="5"/>
        <v>-30.299999999999983</v>
      </c>
      <c r="S97" s="8">
        <f t="shared" si="6"/>
        <v>0</v>
      </c>
      <c r="T97" s="8">
        <f t="shared" si="7"/>
        <v>-12.769999999999982</v>
      </c>
      <c r="U97" s="5" t="s">
        <v>556</v>
      </c>
      <c r="V97" s="5" t="s">
        <v>56</v>
      </c>
      <c r="W97" s="5" t="s">
        <v>557</v>
      </c>
      <c r="X97" s="5" t="s">
        <v>518</v>
      </c>
    </row>
    <row r="98" spans="1:24" x14ac:dyDescent="0.35">
      <c r="A98" s="5" t="s">
        <v>471</v>
      </c>
      <c r="B98" s="5" t="s">
        <v>28</v>
      </c>
      <c r="C98" s="5" t="s">
        <v>472</v>
      </c>
      <c r="D98" s="11" t="s">
        <v>450</v>
      </c>
      <c r="E98" s="5">
        <v>233.87</v>
      </c>
      <c r="F98" s="5">
        <v>25.08</v>
      </c>
      <c r="G98" s="5">
        <v>0</v>
      </c>
      <c r="H98" s="5">
        <v>258.95</v>
      </c>
      <c r="I98" s="5">
        <v>228.9</v>
      </c>
      <c r="J98" s="5">
        <v>31.049999999999997</v>
      </c>
      <c r="K98" s="5">
        <v>9</v>
      </c>
      <c r="L98" s="5">
        <v>268.95</v>
      </c>
      <c r="M98" s="5">
        <v>229.27</v>
      </c>
      <c r="N98" s="5">
        <v>27.23</v>
      </c>
      <c r="O98" s="5">
        <v>0</v>
      </c>
      <c r="P98" s="7">
        <v>256.5</v>
      </c>
      <c r="Q98" s="8">
        <f t="shared" si="4"/>
        <v>0.37000000000000455</v>
      </c>
      <c r="R98" s="8">
        <f t="shared" si="5"/>
        <v>-3.8199999999999967</v>
      </c>
      <c r="S98" s="8">
        <f t="shared" si="6"/>
        <v>-9</v>
      </c>
      <c r="T98" s="8">
        <f t="shared" si="7"/>
        <v>-12.449999999999989</v>
      </c>
      <c r="U98" s="5" t="s">
        <v>471</v>
      </c>
      <c r="V98" s="5" t="s">
        <v>28</v>
      </c>
      <c r="W98" s="5" t="s">
        <v>472</v>
      </c>
      <c r="X98" s="5" t="s">
        <v>450</v>
      </c>
    </row>
    <row r="99" spans="1:24" x14ac:dyDescent="0.35">
      <c r="A99" s="5" t="s">
        <v>611</v>
      </c>
      <c r="B99" s="5" t="s">
        <v>24</v>
      </c>
      <c r="C99" s="5" t="s">
        <v>612</v>
      </c>
      <c r="D99" s="11" t="s">
        <v>610</v>
      </c>
      <c r="E99" s="5">
        <v>239.05</v>
      </c>
      <c r="F99" s="5">
        <v>52.57</v>
      </c>
      <c r="G99" s="5">
        <v>11</v>
      </c>
      <c r="H99" s="5">
        <v>302.62</v>
      </c>
      <c r="I99" s="5">
        <v>240.65</v>
      </c>
      <c r="J99" s="5">
        <v>50.97</v>
      </c>
      <c r="K99" s="5">
        <v>11</v>
      </c>
      <c r="L99" s="5">
        <v>302.62</v>
      </c>
      <c r="M99" s="5">
        <v>229.7</v>
      </c>
      <c r="N99" s="5">
        <v>49.68</v>
      </c>
      <c r="O99" s="5">
        <v>11</v>
      </c>
      <c r="P99" s="7">
        <v>290.38</v>
      </c>
      <c r="Q99" s="8">
        <f t="shared" si="4"/>
        <v>-10.950000000000017</v>
      </c>
      <c r="R99" s="8">
        <f t="shared" si="5"/>
        <v>-1.2899999999999991</v>
      </c>
      <c r="S99" s="8">
        <f t="shared" si="6"/>
        <v>0</v>
      </c>
      <c r="T99" s="8">
        <f t="shared" si="7"/>
        <v>-12.240000000000009</v>
      </c>
      <c r="U99" s="5" t="s">
        <v>611</v>
      </c>
      <c r="V99" s="5" t="s">
        <v>24</v>
      </c>
      <c r="W99" s="5" t="s">
        <v>612</v>
      </c>
      <c r="X99" s="5" t="s">
        <v>610</v>
      </c>
    </row>
    <row r="100" spans="1:24" x14ac:dyDescent="0.35">
      <c r="A100" s="5" t="s">
        <v>177</v>
      </c>
      <c r="B100" s="5" t="s">
        <v>82</v>
      </c>
      <c r="C100" s="5" t="s">
        <v>178</v>
      </c>
      <c r="D100" s="11" t="s">
        <v>179</v>
      </c>
      <c r="E100" s="5">
        <v>1080.96</v>
      </c>
      <c r="F100" s="5">
        <v>162.58000000000001</v>
      </c>
      <c r="G100" s="5">
        <v>18</v>
      </c>
      <c r="H100" s="5">
        <v>1261.54</v>
      </c>
      <c r="I100" s="5">
        <v>1068.1000000000001</v>
      </c>
      <c r="J100" s="5">
        <v>175.44</v>
      </c>
      <c r="K100" s="5">
        <v>18</v>
      </c>
      <c r="L100" s="5">
        <v>1261.5400000000002</v>
      </c>
      <c r="M100" s="5">
        <v>1052.76</v>
      </c>
      <c r="N100" s="5">
        <v>167.5</v>
      </c>
      <c r="O100" s="5">
        <v>30</v>
      </c>
      <c r="P100" s="7">
        <v>1250.26</v>
      </c>
      <c r="Q100" s="8">
        <f t="shared" si="4"/>
        <v>-15.340000000000146</v>
      </c>
      <c r="R100" s="8">
        <f t="shared" si="5"/>
        <v>-7.9399999999999977</v>
      </c>
      <c r="S100" s="8">
        <f t="shared" si="6"/>
        <v>12</v>
      </c>
      <c r="T100" s="8">
        <f t="shared" si="7"/>
        <v>-11.2800000000002</v>
      </c>
      <c r="U100" s="5" t="s">
        <v>177</v>
      </c>
      <c r="V100" s="5" t="s">
        <v>82</v>
      </c>
      <c r="W100" s="5" t="s">
        <v>178</v>
      </c>
      <c r="X100" s="5" t="s">
        <v>179</v>
      </c>
    </row>
    <row r="101" spans="1:24" x14ac:dyDescent="0.35">
      <c r="A101" s="5" t="s">
        <v>407</v>
      </c>
      <c r="B101" s="5" t="s">
        <v>28</v>
      </c>
      <c r="C101" s="5" t="s">
        <v>408</v>
      </c>
      <c r="D101" s="11" t="s">
        <v>395</v>
      </c>
      <c r="E101" s="5">
        <v>716.6</v>
      </c>
      <c r="F101" s="5">
        <v>128.4</v>
      </c>
      <c r="G101" s="5">
        <v>30</v>
      </c>
      <c r="H101" s="5">
        <v>875</v>
      </c>
      <c r="I101" s="5">
        <v>738</v>
      </c>
      <c r="J101" s="5">
        <v>113</v>
      </c>
      <c r="K101" s="5">
        <v>30</v>
      </c>
      <c r="L101" s="5">
        <v>881</v>
      </c>
      <c r="M101" s="5">
        <v>721.25</v>
      </c>
      <c r="N101" s="5">
        <v>119.61</v>
      </c>
      <c r="O101" s="5">
        <v>29</v>
      </c>
      <c r="P101" s="7">
        <v>869.86</v>
      </c>
      <c r="Q101" s="8">
        <f t="shared" si="4"/>
        <v>-16.75</v>
      </c>
      <c r="R101" s="8">
        <f t="shared" si="5"/>
        <v>6.6099999999999994</v>
      </c>
      <c r="S101" s="8">
        <f t="shared" si="6"/>
        <v>-1</v>
      </c>
      <c r="T101" s="8">
        <f t="shared" si="7"/>
        <v>-11.139999999999986</v>
      </c>
      <c r="U101" s="5" t="s">
        <v>407</v>
      </c>
      <c r="V101" s="5" t="s">
        <v>28</v>
      </c>
      <c r="W101" s="5" t="s">
        <v>408</v>
      </c>
      <c r="X101" s="5" t="s">
        <v>395</v>
      </c>
    </row>
    <row r="102" spans="1:24" x14ac:dyDescent="0.35">
      <c r="A102" s="5" t="s">
        <v>233</v>
      </c>
      <c r="B102" s="5" t="s">
        <v>24</v>
      </c>
      <c r="C102" s="5" t="s">
        <v>234</v>
      </c>
      <c r="D102" s="11" t="s">
        <v>225</v>
      </c>
      <c r="E102" s="5">
        <v>275.37</v>
      </c>
      <c r="F102" s="5">
        <v>53.5</v>
      </c>
      <c r="G102" s="5">
        <v>9</v>
      </c>
      <c r="H102" s="5">
        <v>337.87</v>
      </c>
      <c r="I102" s="5">
        <v>234</v>
      </c>
      <c r="J102" s="5">
        <v>56.14</v>
      </c>
      <c r="K102" s="5">
        <v>5</v>
      </c>
      <c r="L102" s="5">
        <v>295.14</v>
      </c>
      <c r="M102" s="5">
        <v>225.59000000000003</v>
      </c>
      <c r="N102" s="5">
        <v>49.51</v>
      </c>
      <c r="O102" s="5">
        <v>9</v>
      </c>
      <c r="P102" s="7">
        <v>284.10000000000002</v>
      </c>
      <c r="Q102" s="8">
        <f t="shared" si="4"/>
        <v>-8.4099999999999682</v>
      </c>
      <c r="R102" s="8">
        <f t="shared" si="5"/>
        <v>-6.6300000000000026</v>
      </c>
      <c r="S102" s="8">
        <f t="shared" si="6"/>
        <v>4</v>
      </c>
      <c r="T102" s="8">
        <f t="shared" si="7"/>
        <v>-11.039999999999964</v>
      </c>
      <c r="U102" s="5" t="s">
        <v>233</v>
      </c>
      <c r="V102" s="5" t="s">
        <v>24</v>
      </c>
      <c r="W102" s="5" t="s">
        <v>234</v>
      </c>
      <c r="X102" s="5" t="s">
        <v>225</v>
      </c>
    </row>
    <row r="103" spans="1:24" x14ac:dyDescent="0.35">
      <c r="A103" s="5" t="s">
        <v>618</v>
      </c>
      <c r="B103" s="5" t="s">
        <v>28</v>
      </c>
      <c r="C103" s="5" t="s">
        <v>619</v>
      </c>
      <c r="D103" s="11" t="s">
        <v>525</v>
      </c>
      <c r="E103" s="5">
        <v>479.88000000000005</v>
      </c>
      <c r="F103" s="5">
        <v>80.2</v>
      </c>
      <c r="G103" s="5">
        <v>6</v>
      </c>
      <c r="H103" s="5">
        <v>566.08000000000004</v>
      </c>
      <c r="I103" s="5">
        <v>478.40000000000003</v>
      </c>
      <c r="J103" s="5">
        <v>83.68</v>
      </c>
      <c r="K103" s="5">
        <v>11.5</v>
      </c>
      <c r="L103" s="5">
        <v>573.58000000000004</v>
      </c>
      <c r="M103" s="5">
        <v>476.20000000000005</v>
      </c>
      <c r="N103" s="5">
        <v>81</v>
      </c>
      <c r="O103" s="5">
        <v>6</v>
      </c>
      <c r="P103" s="7">
        <v>563.20000000000005</v>
      </c>
      <c r="Q103" s="8">
        <f t="shared" si="4"/>
        <v>-2.1999999999999886</v>
      </c>
      <c r="R103" s="8">
        <f t="shared" si="5"/>
        <v>-2.6800000000000068</v>
      </c>
      <c r="S103" s="8">
        <f t="shared" si="6"/>
        <v>-5.5</v>
      </c>
      <c r="T103" s="8">
        <f t="shared" si="7"/>
        <v>-10.379999999999995</v>
      </c>
      <c r="U103" s="5" t="s">
        <v>618</v>
      </c>
      <c r="V103" s="5" t="s">
        <v>28</v>
      </c>
      <c r="W103" s="5" t="s">
        <v>619</v>
      </c>
      <c r="X103" s="5" t="s">
        <v>525</v>
      </c>
    </row>
    <row r="104" spans="1:24" x14ac:dyDescent="0.35">
      <c r="A104" s="5" t="s">
        <v>40</v>
      </c>
      <c r="B104" s="5" t="s">
        <v>24</v>
      </c>
      <c r="C104" s="5" t="s">
        <v>41</v>
      </c>
      <c r="D104" s="11" t="s">
        <v>39</v>
      </c>
      <c r="E104" s="5">
        <v>1301.44</v>
      </c>
      <c r="F104" s="5">
        <v>232.78</v>
      </c>
      <c r="G104" s="5">
        <v>40</v>
      </c>
      <c r="H104" s="5">
        <v>1574.22</v>
      </c>
      <c r="I104" s="5">
        <v>1287.7</v>
      </c>
      <c r="J104" s="5">
        <v>206.86</v>
      </c>
      <c r="K104" s="5">
        <v>40.369999999999997</v>
      </c>
      <c r="L104" s="5">
        <v>1534.9299999999998</v>
      </c>
      <c r="M104" s="5">
        <v>1254.55</v>
      </c>
      <c r="N104" s="5">
        <v>231.27</v>
      </c>
      <c r="O104" s="5">
        <v>39</v>
      </c>
      <c r="P104" s="7">
        <v>1524.82</v>
      </c>
      <c r="Q104" s="8">
        <f t="shared" si="4"/>
        <v>-33.150000000000091</v>
      </c>
      <c r="R104" s="8">
        <f t="shared" si="5"/>
        <v>24.409999999999997</v>
      </c>
      <c r="S104" s="8">
        <f t="shared" si="6"/>
        <v>-1.3699999999999974</v>
      </c>
      <c r="T104" s="8">
        <f t="shared" si="7"/>
        <v>-10.1099999999999</v>
      </c>
      <c r="U104" s="5" t="s">
        <v>40</v>
      </c>
      <c r="V104" s="5" t="s">
        <v>24</v>
      </c>
      <c r="W104" s="5" t="s">
        <v>41</v>
      </c>
      <c r="X104" s="5" t="s">
        <v>39</v>
      </c>
    </row>
    <row r="105" spans="1:24" x14ac:dyDescent="0.35">
      <c r="A105" s="5" t="s">
        <v>44</v>
      </c>
      <c r="B105" s="5" t="s">
        <v>24</v>
      </c>
      <c r="C105" s="5" t="s">
        <v>45</v>
      </c>
      <c r="D105" s="11" t="s">
        <v>46</v>
      </c>
      <c r="E105" s="5">
        <v>1018.1599999999999</v>
      </c>
      <c r="F105" s="5">
        <v>109.21</v>
      </c>
      <c r="G105" s="5">
        <v>19</v>
      </c>
      <c r="H105" s="5">
        <v>1146.3699999999999</v>
      </c>
      <c r="I105" s="5">
        <v>1014.1499999999999</v>
      </c>
      <c r="J105" s="5">
        <v>101.77</v>
      </c>
      <c r="K105" s="5">
        <v>19</v>
      </c>
      <c r="L105" s="5">
        <v>1134.9199999999998</v>
      </c>
      <c r="M105" s="5">
        <v>961.42000000000007</v>
      </c>
      <c r="N105" s="5">
        <v>145.80000000000001</v>
      </c>
      <c r="O105" s="5">
        <v>19</v>
      </c>
      <c r="P105" s="7">
        <v>1126.22</v>
      </c>
      <c r="Q105" s="8">
        <f t="shared" si="4"/>
        <v>-52.729999999999791</v>
      </c>
      <c r="R105" s="8">
        <f t="shared" si="5"/>
        <v>44.030000000000015</v>
      </c>
      <c r="S105" s="8">
        <f t="shared" si="6"/>
        <v>0</v>
      </c>
      <c r="T105" s="8">
        <f t="shared" si="7"/>
        <v>-8.6999999999998181</v>
      </c>
      <c r="U105" s="5" t="s">
        <v>44</v>
      </c>
      <c r="V105" s="5" t="s">
        <v>24</v>
      </c>
      <c r="W105" s="5" t="s">
        <v>45</v>
      </c>
      <c r="X105" s="5" t="s">
        <v>46</v>
      </c>
    </row>
    <row r="106" spans="1:24" x14ac:dyDescent="0.35">
      <c r="A106" s="5" t="s">
        <v>277</v>
      </c>
      <c r="B106" s="5" t="s">
        <v>50</v>
      </c>
      <c r="C106" s="5" t="s">
        <v>278</v>
      </c>
      <c r="D106" s="11" t="s">
        <v>237</v>
      </c>
      <c r="E106" s="5">
        <v>752.76</v>
      </c>
      <c r="F106" s="5">
        <v>127.32</v>
      </c>
      <c r="G106" s="5">
        <v>18</v>
      </c>
      <c r="H106" s="5">
        <v>898.07999999999993</v>
      </c>
      <c r="I106" s="5">
        <v>754.2</v>
      </c>
      <c r="J106" s="5">
        <v>129.48999999999998</v>
      </c>
      <c r="K106" s="5">
        <v>18</v>
      </c>
      <c r="L106" s="5">
        <v>901.69</v>
      </c>
      <c r="M106" s="5">
        <v>748</v>
      </c>
      <c r="N106" s="5">
        <v>127.49</v>
      </c>
      <c r="O106" s="5">
        <v>18</v>
      </c>
      <c r="P106" s="7">
        <v>893.49</v>
      </c>
      <c r="Q106" s="8">
        <f t="shared" si="4"/>
        <v>-6.2000000000000455</v>
      </c>
      <c r="R106" s="8">
        <f t="shared" si="5"/>
        <v>-1.9999999999999858</v>
      </c>
      <c r="S106" s="8">
        <f t="shared" si="6"/>
        <v>0</v>
      </c>
      <c r="T106" s="8">
        <f t="shared" si="7"/>
        <v>-8.2000000000000455</v>
      </c>
      <c r="U106" s="5" t="s">
        <v>277</v>
      </c>
      <c r="V106" s="5" t="s">
        <v>50</v>
      </c>
      <c r="W106" s="5" t="s">
        <v>278</v>
      </c>
      <c r="X106" s="5" t="s">
        <v>237</v>
      </c>
    </row>
    <row r="107" spans="1:24" x14ac:dyDescent="0.35">
      <c r="A107" s="5" t="s">
        <v>378</v>
      </c>
      <c r="B107" s="5" t="s">
        <v>28</v>
      </c>
      <c r="C107" s="5" t="s">
        <v>379</v>
      </c>
      <c r="D107" s="11" t="s">
        <v>377</v>
      </c>
      <c r="E107" s="5">
        <v>406.83000000000004</v>
      </c>
      <c r="F107" s="5">
        <v>30.15</v>
      </c>
      <c r="G107" s="5">
        <v>9</v>
      </c>
      <c r="H107" s="5">
        <v>445.98</v>
      </c>
      <c r="I107" s="5">
        <v>397.00000000000006</v>
      </c>
      <c r="J107" s="5">
        <v>39.979999999999997</v>
      </c>
      <c r="K107" s="5">
        <v>9</v>
      </c>
      <c r="L107" s="5">
        <v>445.98000000000008</v>
      </c>
      <c r="M107" s="5">
        <v>403.5</v>
      </c>
      <c r="N107" s="5">
        <v>34.43</v>
      </c>
      <c r="O107" s="5">
        <v>0</v>
      </c>
      <c r="P107" s="7">
        <v>437.93</v>
      </c>
      <c r="Q107" s="8">
        <f t="shared" si="4"/>
        <v>6.4999999999999432</v>
      </c>
      <c r="R107" s="8">
        <f t="shared" si="5"/>
        <v>-5.5499999999999972</v>
      </c>
      <c r="S107" s="8">
        <f t="shared" si="6"/>
        <v>-9</v>
      </c>
      <c r="T107" s="8">
        <f t="shared" si="7"/>
        <v>-8.0500000000000682</v>
      </c>
      <c r="U107" s="5" t="s">
        <v>378</v>
      </c>
      <c r="V107" s="5" t="s">
        <v>28</v>
      </c>
      <c r="W107" s="5" t="s">
        <v>379</v>
      </c>
      <c r="X107" s="5" t="s">
        <v>377</v>
      </c>
    </row>
    <row r="108" spans="1:24" x14ac:dyDescent="0.35">
      <c r="A108" s="5" t="s">
        <v>279</v>
      </c>
      <c r="B108" s="5" t="s">
        <v>28</v>
      </c>
      <c r="C108" s="5" t="s">
        <v>280</v>
      </c>
      <c r="D108" s="11" t="s">
        <v>237</v>
      </c>
      <c r="E108" s="5">
        <v>678.53</v>
      </c>
      <c r="F108" s="5">
        <v>102.8</v>
      </c>
      <c r="G108" s="5">
        <v>5</v>
      </c>
      <c r="H108" s="5">
        <v>786.32999999999993</v>
      </c>
      <c r="I108" s="5">
        <v>678.1</v>
      </c>
      <c r="J108" s="5">
        <v>104.23</v>
      </c>
      <c r="K108" s="5">
        <v>5</v>
      </c>
      <c r="L108" s="5">
        <v>787.33</v>
      </c>
      <c r="M108" s="5">
        <v>672.02</v>
      </c>
      <c r="N108" s="5">
        <v>102.56</v>
      </c>
      <c r="O108" s="5">
        <v>5</v>
      </c>
      <c r="P108" s="7">
        <v>779.57999999999993</v>
      </c>
      <c r="Q108" s="8">
        <f t="shared" si="4"/>
        <v>-6.0800000000000409</v>
      </c>
      <c r="R108" s="8">
        <f t="shared" si="5"/>
        <v>-1.6700000000000017</v>
      </c>
      <c r="S108" s="8">
        <f t="shared" si="6"/>
        <v>0</v>
      </c>
      <c r="T108" s="8">
        <f t="shared" si="7"/>
        <v>-7.7500000000001137</v>
      </c>
      <c r="U108" s="5" t="s">
        <v>279</v>
      </c>
      <c r="V108" s="5" t="s">
        <v>28</v>
      </c>
      <c r="W108" s="5" t="s">
        <v>280</v>
      </c>
      <c r="X108" s="5" t="s">
        <v>237</v>
      </c>
    </row>
    <row r="109" spans="1:24" x14ac:dyDescent="0.35">
      <c r="A109" s="5" t="s">
        <v>59</v>
      </c>
      <c r="B109" s="5" t="s">
        <v>60</v>
      </c>
      <c r="C109" s="5" t="s">
        <v>61</v>
      </c>
      <c r="D109" s="11" t="s">
        <v>58</v>
      </c>
      <c r="E109" s="5">
        <v>119.84</v>
      </c>
      <c r="F109" s="5">
        <v>22.32</v>
      </c>
      <c r="G109" s="5">
        <v>5</v>
      </c>
      <c r="H109" s="5">
        <v>147.16</v>
      </c>
      <c r="I109" s="5">
        <v>122.5</v>
      </c>
      <c r="J109" s="5">
        <v>20.66</v>
      </c>
      <c r="K109" s="5">
        <v>5</v>
      </c>
      <c r="L109" s="5">
        <v>148.16</v>
      </c>
      <c r="M109" s="5">
        <v>114.25999999999999</v>
      </c>
      <c r="N109" s="5">
        <v>21.32</v>
      </c>
      <c r="O109" s="5">
        <v>5</v>
      </c>
      <c r="P109" s="7">
        <v>140.57999999999998</v>
      </c>
      <c r="Q109" s="8">
        <f t="shared" si="4"/>
        <v>-8.2400000000000091</v>
      </c>
      <c r="R109" s="8">
        <f t="shared" si="5"/>
        <v>0.66000000000000014</v>
      </c>
      <c r="S109" s="8">
        <f t="shared" si="6"/>
        <v>0</v>
      </c>
      <c r="T109" s="8">
        <f t="shared" si="7"/>
        <v>-7.5800000000000125</v>
      </c>
      <c r="U109" s="5" t="s">
        <v>59</v>
      </c>
      <c r="V109" s="5" t="s">
        <v>60</v>
      </c>
      <c r="W109" s="5" t="s">
        <v>61</v>
      </c>
      <c r="X109" s="5" t="s">
        <v>58</v>
      </c>
    </row>
    <row r="110" spans="1:24" x14ac:dyDescent="0.35">
      <c r="A110" s="5" t="s">
        <v>375</v>
      </c>
      <c r="B110" s="5" t="s">
        <v>50</v>
      </c>
      <c r="C110" s="5" t="s">
        <v>376</v>
      </c>
      <c r="D110" s="11" t="s">
        <v>377</v>
      </c>
      <c r="E110" s="5">
        <v>1749.47</v>
      </c>
      <c r="F110" s="5">
        <v>244.47</v>
      </c>
      <c r="G110" s="5">
        <v>16</v>
      </c>
      <c r="H110" s="5">
        <v>2009.94</v>
      </c>
      <c r="I110" s="5">
        <v>1761</v>
      </c>
      <c r="J110" s="5">
        <v>241.75</v>
      </c>
      <c r="K110" s="5">
        <v>16</v>
      </c>
      <c r="L110" s="5">
        <v>2018.75</v>
      </c>
      <c r="M110" s="5">
        <v>1752.6200000000001</v>
      </c>
      <c r="N110" s="5">
        <v>242.76</v>
      </c>
      <c r="O110" s="5">
        <v>16</v>
      </c>
      <c r="P110" s="7">
        <v>2011.38</v>
      </c>
      <c r="Q110" s="8">
        <f t="shared" si="4"/>
        <v>-8.3799999999998818</v>
      </c>
      <c r="R110" s="8">
        <f t="shared" si="5"/>
        <v>1.0099999999999909</v>
      </c>
      <c r="S110" s="8">
        <f t="shared" si="6"/>
        <v>0</v>
      </c>
      <c r="T110" s="8">
        <f t="shared" si="7"/>
        <v>-7.3699999999998909</v>
      </c>
      <c r="U110" s="5" t="s">
        <v>375</v>
      </c>
      <c r="V110" s="5" t="s">
        <v>50</v>
      </c>
      <c r="W110" s="5" t="s">
        <v>376</v>
      </c>
      <c r="X110" s="5" t="s">
        <v>377</v>
      </c>
    </row>
    <row r="111" spans="1:24" x14ac:dyDescent="0.35">
      <c r="A111" s="5" t="s">
        <v>295</v>
      </c>
      <c r="B111" s="5" t="s">
        <v>28</v>
      </c>
      <c r="C111" s="5" t="s">
        <v>296</v>
      </c>
      <c r="D111" s="11" t="s">
        <v>237</v>
      </c>
      <c r="E111" s="5">
        <v>486.45</v>
      </c>
      <c r="F111" s="5">
        <v>63.55</v>
      </c>
      <c r="G111" s="5">
        <v>5</v>
      </c>
      <c r="H111" s="5">
        <v>555</v>
      </c>
      <c r="I111" s="5">
        <v>479.5</v>
      </c>
      <c r="J111" s="5">
        <v>74.5</v>
      </c>
      <c r="K111" s="5">
        <v>3</v>
      </c>
      <c r="L111" s="5">
        <v>557</v>
      </c>
      <c r="M111" s="5">
        <v>476.73</v>
      </c>
      <c r="N111" s="5">
        <v>68.27</v>
      </c>
      <c r="O111" s="5">
        <v>5</v>
      </c>
      <c r="P111" s="7">
        <v>550</v>
      </c>
      <c r="Q111" s="8">
        <f t="shared" si="4"/>
        <v>-2.7699999999999818</v>
      </c>
      <c r="R111" s="8">
        <f t="shared" si="5"/>
        <v>-6.230000000000004</v>
      </c>
      <c r="S111" s="8">
        <f t="shared" si="6"/>
        <v>2</v>
      </c>
      <c r="T111" s="8">
        <f t="shared" si="7"/>
        <v>-7</v>
      </c>
      <c r="U111" s="5" t="s">
        <v>295</v>
      </c>
      <c r="V111" s="5" t="s">
        <v>28</v>
      </c>
      <c r="W111" s="5" t="s">
        <v>296</v>
      </c>
      <c r="X111" s="5" t="s">
        <v>237</v>
      </c>
    </row>
    <row r="112" spans="1:24" x14ac:dyDescent="0.35">
      <c r="A112" s="5" t="s">
        <v>585</v>
      </c>
      <c r="B112" s="5" t="s">
        <v>28</v>
      </c>
      <c r="C112" s="5" t="s">
        <v>586</v>
      </c>
      <c r="D112" s="11" t="s">
        <v>538</v>
      </c>
      <c r="E112" s="5">
        <v>601.40999999999985</v>
      </c>
      <c r="F112" s="5">
        <v>96.7</v>
      </c>
      <c r="G112" s="5">
        <v>10</v>
      </c>
      <c r="H112" s="5">
        <v>708.1099999999999</v>
      </c>
      <c r="I112" s="5">
        <v>582.89999999999986</v>
      </c>
      <c r="J112" s="5">
        <v>115.21000000000001</v>
      </c>
      <c r="K112" s="5">
        <v>10</v>
      </c>
      <c r="L112" s="5">
        <v>708.1099999999999</v>
      </c>
      <c r="M112" s="5">
        <v>586.2600000000001</v>
      </c>
      <c r="N112" s="5">
        <v>104.92</v>
      </c>
      <c r="O112" s="5">
        <v>10</v>
      </c>
      <c r="P112" s="7">
        <v>701.18000000000006</v>
      </c>
      <c r="Q112" s="8">
        <f t="shared" si="4"/>
        <v>3.360000000000241</v>
      </c>
      <c r="R112" s="8">
        <f t="shared" si="5"/>
        <v>-10.290000000000006</v>
      </c>
      <c r="S112" s="8">
        <f t="shared" si="6"/>
        <v>0</v>
      </c>
      <c r="T112" s="8">
        <f t="shared" si="7"/>
        <v>-6.9299999999998363</v>
      </c>
      <c r="U112" s="5" t="s">
        <v>585</v>
      </c>
      <c r="V112" s="5" t="s">
        <v>28</v>
      </c>
      <c r="W112" s="5" t="s">
        <v>586</v>
      </c>
      <c r="X112" s="5" t="s">
        <v>538</v>
      </c>
    </row>
    <row r="113" spans="1:24" x14ac:dyDescent="0.35">
      <c r="A113" s="5" t="s">
        <v>164</v>
      </c>
      <c r="B113" s="5" t="s">
        <v>28</v>
      </c>
      <c r="C113" s="5" t="s">
        <v>165</v>
      </c>
      <c r="D113" s="11" t="s">
        <v>166</v>
      </c>
      <c r="E113" s="5">
        <v>1017.3299999999999</v>
      </c>
      <c r="F113" s="5">
        <v>150.91</v>
      </c>
      <c r="G113" s="5">
        <v>19</v>
      </c>
      <c r="H113" s="5">
        <v>1187.24</v>
      </c>
      <c r="I113" s="5">
        <v>1029</v>
      </c>
      <c r="J113" s="5">
        <v>142.01999999999998</v>
      </c>
      <c r="K113" s="5">
        <v>19</v>
      </c>
      <c r="L113" s="5">
        <v>1190.02</v>
      </c>
      <c r="M113" s="5">
        <v>1011.4300000000001</v>
      </c>
      <c r="N113" s="5">
        <v>145.80000000000001</v>
      </c>
      <c r="O113" s="5">
        <v>26</v>
      </c>
      <c r="P113" s="7">
        <v>1183.23</v>
      </c>
      <c r="Q113" s="8">
        <f t="shared" si="4"/>
        <v>-17.569999999999936</v>
      </c>
      <c r="R113" s="8">
        <f t="shared" si="5"/>
        <v>3.7800000000000296</v>
      </c>
      <c r="S113" s="8">
        <f t="shared" si="6"/>
        <v>7</v>
      </c>
      <c r="T113" s="8">
        <f t="shared" si="7"/>
        <v>-6.7899999999999636</v>
      </c>
      <c r="U113" s="5" t="s">
        <v>164</v>
      </c>
      <c r="V113" s="5" t="s">
        <v>28</v>
      </c>
      <c r="W113" s="5" t="s">
        <v>165</v>
      </c>
      <c r="X113" s="5" t="s">
        <v>166</v>
      </c>
    </row>
    <row r="114" spans="1:24" x14ac:dyDescent="0.35">
      <c r="A114" s="5" t="s">
        <v>282</v>
      </c>
      <c r="B114" s="5" t="s">
        <v>50</v>
      </c>
      <c r="C114" s="5" t="s">
        <v>283</v>
      </c>
      <c r="D114" s="11" t="s">
        <v>256</v>
      </c>
      <c r="E114" s="5">
        <v>1468.6799999999998</v>
      </c>
      <c r="F114" s="5">
        <v>209.11</v>
      </c>
      <c r="G114" s="5">
        <v>17</v>
      </c>
      <c r="H114" s="5">
        <v>1694.79</v>
      </c>
      <c r="I114" s="5">
        <v>1469.9999999999998</v>
      </c>
      <c r="J114" s="5">
        <v>207.79000000000002</v>
      </c>
      <c r="K114" s="5">
        <v>18.5</v>
      </c>
      <c r="L114" s="5">
        <v>1696.2899999999997</v>
      </c>
      <c r="M114" s="5">
        <v>1464.89</v>
      </c>
      <c r="N114" s="5">
        <v>207.72</v>
      </c>
      <c r="O114" s="5">
        <v>17</v>
      </c>
      <c r="P114" s="7">
        <v>1689.6100000000001</v>
      </c>
      <c r="Q114" s="8">
        <f t="shared" si="4"/>
        <v>-5.1099999999996726</v>
      </c>
      <c r="R114" s="8">
        <f t="shared" si="5"/>
        <v>-7.00000000000216E-2</v>
      </c>
      <c r="S114" s="8">
        <f t="shared" si="6"/>
        <v>-1.5</v>
      </c>
      <c r="T114" s="8">
        <f t="shared" si="7"/>
        <v>-6.6799999999996089</v>
      </c>
      <c r="U114" s="5" t="s">
        <v>282</v>
      </c>
      <c r="V114" s="5" t="s">
        <v>50</v>
      </c>
      <c r="W114" s="5" t="s">
        <v>283</v>
      </c>
      <c r="X114" s="5" t="s">
        <v>256</v>
      </c>
    </row>
    <row r="115" spans="1:24" x14ac:dyDescent="0.35">
      <c r="A115" s="5" t="s">
        <v>306</v>
      </c>
      <c r="B115" s="5" t="s">
        <v>28</v>
      </c>
      <c r="C115" s="5" t="s">
        <v>307</v>
      </c>
      <c r="D115" s="11" t="s">
        <v>242</v>
      </c>
      <c r="E115" s="5">
        <v>593.91999999999996</v>
      </c>
      <c r="F115" s="5">
        <v>89.73</v>
      </c>
      <c r="G115" s="5">
        <v>5</v>
      </c>
      <c r="H115" s="5">
        <v>688.65</v>
      </c>
      <c r="I115" s="5">
        <v>596</v>
      </c>
      <c r="J115" s="5">
        <v>88.65</v>
      </c>
      <c r="K115" s="5">
        <v>5</v>
      </c>
      <c r="L115" s="5">
        <v>689.65</v>
      </c>
      <c r="M115" s="5">
        <v>589.61</v>
      </c>
      <c r="N115" s="5">
        <v>88.39</v>
      </c>
      <c r="O115" s="5">
        <v>5</v>
      </c>
      <c r="P115" s="7">
        <v>683</v>
      </c>
      <c r="Q115" s="8">
        <f t="shared" si="4"/>
        <v>-6.3899999999999864</v>
      </c>
      <c r="R115" s="8">
        <f t="shared" si="5"/>
        <v>-0.26000000000000512</v>
      </c>
      <c r="S115" s="8">
        <f t="shared" si="6"/>
        <v>0</v>
      </c>
      <c r="T115" s="8">
        <f t="shared" si="7"/>
        <v>-6.6499999999999773</v>
      </c>
      <c r="U115" s="5" t="s">
        <v>306</v>
      </c>
      <c r="V115" s="5" t="s">
        <v>28</v>
      </c>
      <c r="W115" s="5" t="s">
        <v>307</v>
      </c>
      <c r="X115" s="5" t="s">
        <v>242</v>
      </c>
    </row>
    <row r="116" spans="1:24" x14ac:dyDescent="0.35">
      <c r="A116" s="5" t="s">
        <v>499</v>
      </c>
      <c r="B116" s="5" t="s">
        <v>28</v>
      </c>
      <c r="C116" s="5" t="s">
        <v>500</v>
      </c>
      <c r="D116" s="11" t="s">
        <v>501</v>
      </c>
      <c r="E116" s="5">
        <v>677.23</v>
      </c>
      <c r="F116" s="5">
        <v>50.31</v>
      </c>
      <c r="G116" s="5">
        <v>24</v>
      </c>
      <c r="H116" s="5">
        <v>751.54</v>
      </c>
      <c r="I116" s="5">
        <v>673</v>
      </c>
      <c r="J116" s="5">
        <v>54.540000000000006</v>
      </c>
      <c r="K116" s="5">
        <v>24</v>
      </c>
      <c r="L116" s="5">
        <v>751.54</v>
      </c>
      <c r="M116" s="5">
        <v>668.93999999999994</v>
      </c>
      <c r="N116" s="5">
        <v>51.96</v>
      </c>
      <c r="O116" s="5">
        <v>24</v>
      </c>
      <c r="P116" s="7">
        <v>744.9</v>
      </c>
      <c r="Q116" s="8">
        <f t="shared" si="4"/>
        <v>-4.0600000000000591</v>
      </c>
      <c r="R116" s="8">
        <f t="shared" si="5"/>
        <v>-2.5800000000000054</v>
      </c>
      <c r="S116" s="8">
        <f t="shared" si="6"/>
        <v>0</v>
      </c>
      <c r="T116" s="8">
        <f t="shared" si="7"/>
        <v>-6.6399999999999864</v>
      </c>
      <c r="U116" s="5" t="s">
        <v>499</v>
      </c>
      <c r="V116" s="5" t="s">
        <v>28</v>
      </c>
      <c r="W116" s="5" t="s">
        <v>500</v>
      </c>
      <c r="X116" s="5" t="s">
        <v>501</v>
      </c>
    </row>
    <row r="117" spans="1:24" x14ac:dyDescent="0.35">
      <c r="A117" s="5" t="s">
        <v>509</v>
      </c>
      <c r="B117" s="5" t="s">
        <v>28</v>
      </c>
      <c r="C117" s="5" t="s">
        <v>510</v>
      </c>
      <c r="D117" s="11" t="s">
        <v>511</v>
      </c>
      <c r="E117" s="5">
        <v>910.02</v>
      </c>
      <c r="F117" s="5">
        <v>130.76</v>
      </c>
      <c r="G117" s="5">
        <v>11</v>
      </c>
      <c r="H117" s="5">
        <v>1051.78</v>
      </c>
      <c r="I117" s="5">
        <v>912</v>
      </c>
      <c r="J117" s="5">
        <v>130.78</v>
      </c>
      <c r="K117" s="5">
        <v>11</v>
      </c>
      <c r="L117" s="5">
        <v>1053.78</v>
      </c>
      <c r="M117" s="5">
        <v>906.2399999999999</v>
      </c>
      <c r="N117" s="5">
        <v>130.09</v>
      </c>
      <c r="O117" s="5">
        <v>11</v>
      </c>
      <c r="P117" s="7">
        <v>1047.33</v>
      </c>
      <c r="Q117" s="8">
        <f t="shared" si="4"/>
        <v>-5.7600000000001046</v>
      </c>
      <c r="R117" s="8">
        <f t="shared" si="5"/>
        <v>-0.68999999999999773</v>
      </c>
      <c r="S117" s="8">
        <f t="shared" si="6"/>
        <v>0</v>
      </c>
      <c r="T117" s="8">
        <f t="shared" si="7"/>
        <v>-6.4500000000000455</v>
      </c>
      <c r="U117" s="5" t="s">
        <v>509</v>
      </c>
      <c r="V117" s="5" t="s">
        <v>28</v>
      </c>
      <c r="W117" s="5" t="s">
        <v>510</v>
      </c>
      <c r="X117" s="5" t="s">
        <v>511</v>
      </c>
    </row>
    <row r="118" spans="1:24" x14ac:dyDescent="0.35">
      <c r="A118" s="5" t="s">
        <v>456</v>
      </c>
      <c r="B118" s="5" t="s">
        <v>31</v>
      </c>
      <c r="C118" s="5" t="s">
        <v>457</v>
      </c>
      <c r="D118" s="11" t="s">
        <v>458</v>
      </c>
      <c r="E118" s="5">
        <v>1302.23</v>
      </c>
      <c r="F118" s="5">
        <v>188.21</v>
      </c>
      <c r="G118" s="5">
        <v>15</v>
      </c>
      <c r="H118" s="5">
        <v>1505.44</v>
      </c>
      <c r="I118" s="5">
        <v>1311.2</v>
      </c>
      <c r="J118" s="5">
        <v>187.49</v>
      </c>
      <c r="K118" s="5">
        <v>15</v>
      </c>
      <c r="L118" s="5">
        <v>1513.69</v>
      </c>
      <c r="M118" s="5">
        <v>1303.96</v>
      </c>
      <c r="N118" s="5">
        <v>188.46</v>
      </c>
      <c r="O118" s="5">
        <v>15</v>
      </c>
      <c r="P118" s="7">
        <v>1507.42</v>
      </c>
      <c r="Q118" s="8">
        <f t="shared" si="4"/>
        <v>-7.2400000000000091</v>
      </c>
      <c r="R118" s="8">
        <f t="shared" si="5"/>
        <v>0.96999999999999886</v>
      </c>
      <c r="S118" s="8">
        <f t="shared" si="6"/>
        <v>0</v>
      </c>
      <c r="T118" s="8">
        <f t="shared" si="7"/>
        <v>-6.2699999999999818</v>
      </c>
      <c r="U118" s="5" t="s">
        <v>456</v>
      </c>
      <c r="V118" s="5" t="s">
        <v>31</v>
      </c>
      <c r="W118" s="5" t="s">
        <v>457</v>
      </c>
      <c r="X118" s="5" t="s">
        <v>458</v>
      </c>
    </row>
    <row r="119" spans="1:24" x14ac:dyDescent="0.35">
      <c r="A119" s="5" t="s">
        <v>627</v>
      </c>
      <c r="B119" s="5" t="s">
        <v>31</v>
      </c>
      <c r="C119" s="5" t="s">
        <v>628</v>
      </c>
      <c r="D119" s="11" t="s">
        <v>626</v>
      </c>
      <c r="E119" s="5">
        <v>742.41</v>
      </c>
      <c r="F119" s="5">
        <v>93.71</v>
      </c>
      <c r="G119" s="5">
        <v>13</v>
      </c>
      <c r="H119" s="5">
        <v>849.12</v>
      </c>
      <c r="I119" s="5">
        <v>747.75</v>
      </c>
      <c r="J119" s="5">
        <v>95.36999999999999</v>
      </c>
      <c r="K119" s="5">
        <v>15</v>
      </c>
      <c r="L119" s="5">
        <v>858.12</v>
      </c>
      <c r="M119" s="5">
        <v>745.13000000000011</v>
      </c>
      <c r="N119" s="5">
        <v>94.05</v>
      </c>
      <c r="O119" s="5">
        <v>13</v>
      </c>
      <c r="P119" s="7">
        <v>852.18000000000006</v>
      </c>
      <c r="Q119" s="8">
        <f t="shared" si="4"/>
        <v>-2.6199999999998909</v>
      </c>
      <c r="R119" s="8">
        <f t="shared" si="5"/>
        <v>-1.3199999999999932</v>
      </c>
      <c r="S119" s="8">
        <f t="shared" si="6"/>
        <v>-2</v>
      </c>
      <c r="T119" s="8">
        <f t="shared" si="7"/>
        <v>-5.9399999999999409</v>
      </c>
      <c r="U119" s="5" t="s">
        <v>627</v>
      </c>
      <c r="V119" s="5" t="s">
        <v>31</v>
      </c>
      <c r="W119" s="5" t="s">
        <v>628</v>
      </c>
      <c r="X119" s="5" t="s">
        <v>626</v>
      </c>
    </row>
    <row r="120" spans="1:24" x14ac:dyDescent="0.35">
      <c r="A120" s="5" t="s">
        <v>565</v>
      </c>
      <c r="B120" s="5" t="s">
        <v>56</v>
      </c>
      <c r="C120" s="5" t="s">
        <v>566</v>
      </c>
      <c r="D120" s="11" t="s">
        <v>543</v>
      </c>
      <c r="E120" s="5">
        <v>785.31999999999994</v>
      </c>
      <c r="F120" s="5">
        <v>90.82</v>
      </c>
      <c r="G120" s="5">
        <v>23</v>
      </c>
      <c r="H120" s="5">
        <v>899.13999999999987</v>
      </c>
      <c r="I120" s="5">
        <v>762.99999999999989</v>
      </c>
      <c r="J120" s="5">
        <v>138.13999999999999</v>
      </c>
      <c r="K120" s="5">
        <v>23</v>
      </c>
      <c r="L120" s="5">
        <v>924.13999999999987</v>
      </c>
      <c r="M120" s="5">
        <v>780.32</v>
      </c>
      <c r="N120" s="5">
        <v>115.01</v>
      </c>
      <c r="O120" s="5">
        <v>23</v>
      </c>
      <c r="P120" s="7">
        <v>918.33</v>
      </c>
      <c r="Q120" s="8">
        <f t="shared" si="4"/>
        <v>17.320000000000164</v>
      </c>
      <c r="R120" s="8">
        <f t="shared" si="5"/>
        <v>-23.129999999999981</v>
      </c>
      <c r="S120" s="8">
        <f t="shared" si="6"/>
        <v>0</v>
      </c>
      <c r="T120" s="8">
        <f t="shared" si="7"/>
        <v>-5.8099999999998317</v>
      </c>
      <c r="U120" s="5" t="s">
        <v>565</v>
      </c>
      <c r="V120" s="5" t="s">
        <v>56</v>
      </c>
      <c r="W120" s="5" t="s">
        <v>566</v>
      </c>
      <c r="X120" s="5" t="s">
        <v>543</v>
      </c>
    </row>
    <row r="121" spans="1:24" x14ac:dyDescent="0.35">
      <c r="A121" s="5" t="s">
        <v>189</v>
      </c>
      <c r="B121" s="5" t="s">
        <v>28</v>
      </c>
      <c r="C121" s="5" t="s">
        <v>190</v>
      </c>
      <c r="D121" s="11" t="s">
        <v>188</v>
      </c>
      <c r="E121" s="5">
        <v>230.01</v>
      </c>
      <c r="F121" s="5">
        <v>17.989999999999998</v>
      </c>
      <c r="G121" s="5">
        <v>12</v>
      </c>
      <c r="H121" s="5">
        <v>260</v>
      </c>
      <c r="I121" s="5">
        <v>220.39999999999998</v>
      </c>
      <c r="J121" s="5">
        <v>31.599999999999998</v>
      </c>
      <c r="K121" s="5">
        <v>11</v>
      </c>
      <c r="L121" s="5">
        <v>263</v>
      </c>
      <c r="M121" s="5">
        <v>218.12</v>
      </c>
      <c r="N121" s="5">
        <v>24.38</v>
      </c>
      <c r="O121" s="5">
        <v>15</v>
      </c>
      <c r="P121" s="7">
        <v>257.5</v>
      </c>
      <c r="Q121" s="8">
        <f t="shared" si="4"/>
        <v>-2.2799999999999727</v>
      </c>
      <c r="R121" s="8">
        <f t="shared" si="5"/>
        <v>-7.2199999999999989</v>
      </c>
      <c r="S121" s="8">
        <f t="shared" si="6"/>
        <v>4</v>
      </c>
      <c r="T121" s="8">
        <f t="shared" si="7"/>
        <v>-5.5</v>
      </c>
      <c r="U121" s="5" t="s">
        <v>189</v>
      </c>
      <c r="V121" s="5" t="s">
        <v>28</v>
      </c>
      <c r="W121" s="5" t="s">
        <v>190</v>
      </c>
      <c r="X121" s="5" t="s">
        <v>188</v>
      </c>
    </row>
    <row r="122" spans="1:24" x14ac:dyDescent="0.35">
      <c r="A122" s="5" t="s">
        <v>373</v>
      </c>
      <c r="B122" s="5" t="s">
        <v>28</v>
      </c>
      <c r="C122" s="5" t="s">
        <v>374</v>
      </c>
      <c r="D122" s="11" t="s">
        <v>342</v>
      </c>
      <c r="E122" s="5">
        <v>395.69</v>
      </c>
      <c r="F122" s="5">
        <v>42.21</v>
      </c>
      <c r="G122" s="5">
        <v>10</v>
      </c>
      <c r="H122" s="5">
        <v>447.9</v>
      </c>
      <c r="I122" s="5">
        <v>384.5</v>
      </c>
      <c r="J122" s="5">
        <v>53.4</v>
      </c>
      <c r="K122" s="5">
        <v>10</v>
      </c>
      <c r="L122" s="5">
        <v>447.9</v>
      </c>
      <c r="M122" s="5">
        <v>385.17999999999995</v>
      </c>
      <c r="N122" s="5">
        <v>47.22</v>
      </c>
      <c r="O122" s="5">
        <v>10</v>
      </c>
      <c r="P122" s="7">
        <v>442.4</v>
      </c>
      <c r="Q122" s="8">
        <f t="shared" si="4"/>
        <v>0.67999999999994998</v>
      </c>
      <c r="R122" s="8">
        <f t="shared" si="5"/>
        <v>-6.18</v>
      </c>
      <c r="S122" s="8">
        <f t="shared" si="6"/>
        <v>0</v>
      </c>
      <c r="T122" s="8">
        <f t="shared" si="7"/>
        <v>-5.5</v>
      </c>
      <c r="U122" s="5" t="s">
        <v>373</v>
      </c>
      <c r="V122" s="5" t="s">
        <v>28</v>
      </c>
      <c r="W122" s="5" t="s">
        <v>374</v>
      </c>
      <c r="X122" s="5" t="s">
        <v>342</v>
      </c>
    </row>
    <row r="123" spans="1:24" x14ac:dyDescent="0.35">
      <c r="A123" s="5" t="s">
        <v>356</v>
      </c>
      <c r="B123" s="5" t="s">
        <v>60</v>
      </c>
      <c r="C123" s="5" t="s">
        <v>357</v>
      </c>
      <c r="D123" s="11" t="s">
        <v>332</v>
      </c>
      <c r="E123" s="5">
        <v>258.54000000000002</v>
      </c>
      <c r="F123" s="5">
        <v>59.21</v>
      </c>
      <c r="G123" s="5">
        <v>4</v>
      </c>
      <c r="H123" s="5">
        <v>321.75</v>
      </c>
      <c r="I123" s="5">
        <v>266.25</v>
      </c>
      <c r="J123" s="5">
        <v>56.5</v>
      </c>
      <c r="K123" s="5">
        <v>4</v>
      </c>
      <c r="L123" s="5">
        <v>326.75</v>
      </c>
      <c r="M123" s="5">
        <v>258.34000000000003</v>
      </c>
      <c r="N123" s="5">
        <v>59.16</v>
      </c>
      <c r="O123" s="5">
        <v>4</v>
      </c>
      <c r="P123" s="7">
        <v>321.5</v>
      </c>
      <c r="Q123" s="8">
        <f t="shared" si="4"/>
        <v>-7.9099999999999682</v>
      </c>
      <c r="R123" s="8">
        <f t="shared" si="5"/>
        <v>2.6599999999999966</v>
      </c>
      <c r="S123" s="8">
        <f t="shared" si="6"/>
        <v>0</v>
      </c>
      <c r="T123" s="8">
        <f t="shared" si="7"/>
        <v>-5.25</v>
      </c>
      <c r="U123" s="5" t="s">
        <v>356</v>
      </c>
      <c r="V123" s="5" t="s">
        <v>60</v>
      </c>
      <c r="W123" s="5" t="s">
        <v>357</v>
      </c>
      <c r="X123" s="5" t="s">
        <v>332</v>
      </c>
    </row>
    <row r="124" spans="1:24" x14ac:dyDescent="0.35">
      <c r="A124" s="5" t="s">
        <v>319</v>
      </c>
      <c r="B124" s="5" t="s">
        <v>50</v>
      </c>
      <c r="C124" s="5" t="s">
        <v>320</v>
      </c>
      <c r="D124" s="11" t="s">
        <v>321</v>
      </c>
      <c r="E124" s="5">
        <v>1000.29</v>
      </c>
      <c r="F124" s="5">
        <v>136.52000000000001</v>
      </c>
      <c r="G124" s="5">
        <v>7</v>
      </c>
      <c r="H124" s="5">
        <v>1143.81</v>
      </c>
      <c r="I124" s="5">
        <v>992.59999999999991</v>
      </c>
      <c r="J124" s="5">
        <v>179.21</v>
      </c>
      <c r="K124" s="5">
        <v>13</v>
      </c>
      <c r="L124" s="5">
        <v>1184.81</v>
      </c>
      <c r="M124" s="5">
        <v>1012.9800000000001</v>
      </c>
      <c r="N124" s="5">
        <v>159.61000000000001</v>
      </c>
      <c r="O124" s="5">
        <v>7</v>
      </c>
      <c r="P124" s="7">
        <v>1179.5900000000001</v>
      </c>
      <c r="Q124" s="8">
        <f t="shared" si="4"/>
        <v>20.380000000000223</v>
      </c>
      <c r="R124" s="8">
        <f t="shared" si="5"/>
        <v>-19.599999999999994</v>
      </c>
      <c r="S124" s="8">
        <f t="shared" si="6"/>
        <v>-6</v>
      </c>
      <c r="T124" s="8">
        <f t="shared" si="7"/>
        <v>-5.2199999999997999</v>
      </c>
      <c r="U124" s="5" t="s">
        <v>319</v>
      </c>
      <c r="V124" s="5" t="s">
        <v>50</v>
      </c>
      <c r="W124" s="5" t="s">
        <v>320</v>
      </c>
      <c r="X124" s="5" t="s">
        <v>321</v>
      </c>
    </row>
    <row r="125" spans="1:24" x14ac:dyDescent="0.35">
      <c r="A125" s="5" t="s">
        <v>409</v>
      </c>
      <c r="B125" s="5" t="s">
        <v>24</v>
      </c>
      <c r="C125" s="5" t="s">
        <v>410</v>
      </c>
      <c r="D125" s="11" t="s">
        <v>395</v>
      </c>
      <c r="E125" s="5">
        <v>136.06</v>
      </c>
      <c r="F125" s="5">
        <v>11.05</v>
      </c>
      <c r="G125" s="5">
        <v>3</v>
      </c>
      <c r="H125" s="5">
        <v>150.11000000000001</v>
      </c>
      <c r="I125" s="5">
        <v>129</v>
      </c>
      <c r="J125" s="5">
        <v>16.11</v>
      </c>
      <c r="K125" s="5">
        <v>3</v>
      </c>
      <c r="L125" s="5">
        <v>148.11000000000001</v>
      </c>
      <c r="M125" s="5">
        <v>126.64999999999998</v>
      </c>
      <c r="N125" s="5">
        <v>13.11</v>
      </c>
      <c r="O125" s="5">
        <v>4</v>
      </c>
      <c r="P125" s="7">
        <v>143.76</v>
      </c>
      <c r="Q125" s="8">
        <f t="shared" si="4"/>
        <v>-2.3500000000000227</v>
      </c>
      <c r="R125" s="8">
        <f t="shared" si="5"/>
        <v>-3</v>
      </c>
      <c r="S125" s="8">
        <f t="shared" si="6"/>
        <v>1</v>
      </c>
      <c r="T125" s="8">
        <f t="shared" si="7"/>
        <v>-4.3500000000000227</v>
      </c>
      <c r="U125" s="5" t="s">
        <v>409</v>
      </c>
      <c r="V125" s="5" t="s">
        <v>24</v>
      </c>
      <c r="W125" s="5" t="s">
        <v>410</v>
      </c>
      <c r="X125" s="5" t="s">
        <v>395</v>
      </c>
    </row>
    <row r="126" spans="1:24" x14ac:dyDescent="0.35">
      <c r="A126" s="5" t="s">
        <v>186</v>
      </c>
      <c r="B126" s="5" t="s">
        <v>50</v>
      </c>
      <c r="C126" s="5" t="s">
        <v>187</v>
      </c>
      <c r="D126" s="11" t="s">
        <v>188</v>
      </c>
      <c r="E126" s="5">
        <v>843.06</v>
      </c>
      <c r="F126" s="5">
        <v>114.98</v>
      </c>
      <c r="G126" s="5">
        <v>19</v>
      </c>
      <c r="H126" s="5">
        <v>977.04</v>
      </c>
      <c r="I126" s="5">
        <v>819.69999999999993</v>
      </c>
      <c r="J126" s="5">
        <v>139.34</v>
      </c>
      <c r="K126" s="5">
        <v>20</v>
      </c>
      <c r="L126" s="5">
        <v>979.04</v>
      </c>
      <c r="M126" s="5">
        <v>830.14</v>
      </c>
      <c r="N126" s="5">
        <v>126.74</v>
      </c>
      <c r="O126" s="5">
        <v>18</v>
      </c>
      <c r="P126" s="7">
        <v>974.88</v>
      </c>
      <c r="Q126" s="8">
        <f t="shared" si="4"/>
        <v>10.440000000000055</v>
      </c>
      <c r="R126" s="8">
        <f t="shared" si="5"/>
        <v>-12.600000000000009</v>
      </c>
      <c r="S126" s="8">
        <f t="shared" si="6"/>
        <v>-2</v>
      </c>
      <c r="T126" s="8">
        <f t="shared" si="7"/>
        <v>-4.1599999999999682</v>
      </c>
      <c r="U126" s="5" t="s">
        <v>186</v>
      </c>
      <c r="V126" s="5" t="s">
        <v>50</v>
      </c>
      <c r="W126" s="5" t="s">
        <v>187</v>
      </c>
      <c r="X126" s="5" t="s">
        <v>188</v>
      </c>
    </row>
    <row r="127" spans="1:24" x14ac:dyDescent="0.35">
      <c r="A127" s="5" t="s">
        <v>449</v>
      </c>
      <c r="B127" s="5" t="s">
        <v>31</v>
      </c>
      <c r="C127" s="5" t="s">
        <v>234</v>
      </c>
      <c r="D127" s="11" t="s">
        <v>450</v>
      </c>
      <c r="E127" s="5">
        <v>1160.9000000000001</v>
      </c>
      <c r="F127" s="5">
        <v>139.13999999999999</v>
      </c>
      <c r="G127" s="5">
        <v>20</v>
      </c>
      <c r="H127" s="5">
        <v>1320.04</v>
      </c>
      <c r="I127" s="5">
        <v>1171.8300000000002</v>
      </c>
      <c r="J127" s="5">
        <v>135.70999999999998</v>
      </c>
      <c r="K127" s="5">
        <v>20</v>
      </c>
      <c r="L127" s="5">
        <v>1327.5400000000002</v>
      </c>
      <c r="M127" s="5">
        <v>1163.8999999999999</v>
      </c>
      <c r="N127" s="5">
        <v>139.49</v>
      </c>
      <c r="O127" s="5">
        <v>20</v>
      </c>
      <c r="P127" s="7">
        <v>1323.3899999999999</v>
      </c>
      <c r="Q127" s="8">
        <f t="shared" si="4"/>
        <v>-7.930000000000291</v>
      </c>
      <c r="R127" s="8">
        <f t="shared" si="5"/>
        <v>3.7800000000000296</v>
      </c>
      <c r="S127" s="8">
        <f t="shared" si="6"/>
        <v>0</v>
      </c>
      <c r="T127" s="8">
        <f t="shared" si="7"/>
        <v>-4.1500000000003183</v>
      </c>
      <c r="U127" s="5" t="s">
        <v>449</v>
      </c>
      <c r="V127" s="5" t="s">
        <v>31</v>
      </c>
      <c r="W127" s="5" t="s">
        <v>234</v>
      </c>
      <c r="X127" s="5" t="s">
        <v>450</v>
      </c>
    </row>
    <row r="128" spans="1:24" x14ac:dyDescent="0.35">
      <c r="A128" s="5" t="s">
        <v>487</v>
      </c>
      <c r="B128" s="5" t="s">
        <v>28</v>
      </c>
      <c r="C128" s="5" t="s">
        <v>488</v>
      </c>
      <c r="D128" s="11" t="s">
        <v>458</v>
      </c>
      <c r="E128" s="5">
        <v>664.06</v>
      </c>
      <c r="F128" s="5">
        <v>90.83</v>
      </c>
      <c r="G128" s="5">
        <v>14</v>
      </c>
      <c r="H128" s="5">
        <v>768.89</v>
      </c>
      <c r="I128" s="5">
        <v>665</v>
      </c>
      <c r="J128" s="5">
        <v>113.89</v>
      </c>
      <c r="K128" s="5">
        <v>14</v>
      </c>
      <c r="L128" s="5">
        <v>792.89</v>
      </c>
      <c r="M128" s="5">
        <v>671.58999999999992</v>
      </c>
      <c r="N128" s="5">
        <v>103.25</v>
      </c>
      <c r="O128" s="5">
        <v>14</v>
      </c>
      <c r="P128" s="7">
        <v>788.83999999999992</v>
      </c>
      <c r="Q128" s="8">
        <f t="shared" si="4"/>
        <v>6.5899999999999181</v>
      </c>
      <c r="R128" s="8">
        <f t="shared" si="5"/>
        <v>-10.64</v>
      </c>
      <c r="S128" s="8">
        <f t="shared" si="6"/>
        <v>0</v>
      </c>
      <c r="T128" s="8">
        <f t="shared" si="7"/>
        <v>-4.0500000000000682</v>
      </c>
      <c r="U128" s="5" t="s">
        <v>487</v>
      </c>
      <c r="V128" s="5" t="s">
        <v>28</v>
      </c>
      <c r="W128" s="5" t="s">
        <v>488</v>
      </c>
      <c r="X128" s="5" t="s">
        <v>458</v>
      </c>
    </row>
    <row r="129" spans="1:24" x14ac:dyDescent="0.35">
      <c r="A129" s="5" t="s">
        <v>100</v>
      </c>
      <c r="B129" s="5" t="s">
        <v>31</v>
      </c>
      <c r="C129" s="5" t="s">
        <v>101</v>
      </c>
      <c r="D129" s="11" t="s">
        <v>102</v>
      </c>
      <c r="E129" s="5">
        <v>1283.6799999999998</v>
      </c>
      <c r="F129" s="5">
        <v>204.38</v>
      </c>
      <c r="G129" s="5">
        <v>20</v>
      </c>
      <c r="H129" s="5">
        <v>1508.06</v>
      </c>
      <c r="I129" s="5">
        <v>1285.4499999999998</v>
      </c>
      <c r="J129" s="5">
        <v>204.7</v>
      </c>
      <c r="K129" s="5">
        <v>20</v>
      </c>
      <c r="L129" s="5">
        <v>1510.1499999999999</v>
      </c>
      <c r="M129" s="5">
        <v>1282</v>
      </c>
      <c r="N129" s="5">
        <v>204.12</v>
      </c>
      <c r="O129" s="5">
        <v>20</v>
      </c>
      <c r="P129" s="7">
        <v>1506.12</v>
      </c>
      <c r="Q129" s="8">
        <f t="shared" si="4"/>
        <v>-3.4499999999998181</v>
      </c>
      <c r="R129" s="8">
        <f t="shared" si="5"/>
        <v>-0.57999999999998408</v>
      </c>
      <c r="S129" s="8">
        <f t="shared" si="6"/>
        <v>0</v>
      </c>
      <c r="T129" s="8">
        <f t="shared" si="7"/>
        <v>-4.0299999999999727</v>
      </c>
      <c r="U129" s="5" t="s">
        <v>100</v>
      </c>
      <c r="V129" s="5" t="s">
        <v>31</v>
      </c>
      <c r="W129" s="5" t="s">
        <v>101</v>
      </c>
      <c r="X129" s="5" t="s">
        <v>102</v>
      </c>
    </row>
    <row r="130" spans="1:24" x14ac:dyDescent="0.35">
      <c r="A130" s="5" t="s">
        <v>459</v>
      </c>
      <c r="B130" s="5" t="s">
        <v>56</v>
      </c>
      <c r="C130" s="5" t="s">
        <v>184</v>
      </c>
      <c r="D130" s="11" t="s">
        <v>460</v>
      </c>
      <c r="E130" s="5">
        <v>1084.31</v>
      </c>
      <c r="F130" s="5">
        <v>118.05</v>
      </c>
      <c r="G130" s="5">
        <v>6</v>
      </c>
      <c r="H130" s="5">
        <v>1208.3599999999999</v>
      </c>
      <c r="I130" s="5">
        <v>1059.2</v>
      </c>
      <c r="J130" s="5">
        <v>163.16</v>
      </c>
      <c r="K130" s="5">
        <v>10</v>
      </c>
      <c r="L130" s="5">
        <v>1232.3600000000001</v>
      </c>
      <c r="M130" s="5">
        <v>1081.56</v>
      </c>
      <c r="N130" s="5">
        <v>141.38</v>
      </c>
      <c r="O130" s="5">
        <v>6</v>
      </c>
      <c r="P130" s="7">
        <v>1228.94</v>
      </c>
      <c r="Q130" s="8">
        <f t="shared" si="4"/>
        <v>22.3599999999999</v>
      </c>
      <c r="R130" s="8">
        <f t="shared" si="5"/>
        <v>-21.78</v>
      </c>
      <c r="S130" s="8">
        <f t="shared" si="6"/>
        <v>-4</v>
      </c>
      <c r="T130" s="8">
        <f t="shared" si="7"/>
        <v>-3.4200000000000728</v>
      </c>
      <c r="U130" s="5" t="s">
        <v>459</v>
      </c>
      <c r="V130" s="5" t="s">
        <v>56</v>
      </c>
      <c r="W130" s="5" t="s">
        <v>184</v>
      </c>
      <c r="X130" s="5" t="s">
        <v>460</v>
      </c>
    </row>
    <row r="131" spans="1:24" x14ac:dyDescent="0.35">
      <c r="A131" s="5" t="s">
        <v>411</v>
      </c>
      <c r="B131" s="5" t="s">
        <v>12</v>
      </c>
      <c r="C131" s="5" t="s">
        <v>412</v>
      </c>
      <c r="D131" s="11" t="s">
        <v>413</v>
      </c>
      <c r="E131" s="5">
        <v>185.23</v>
      </c>
      <c r="F131" s="5">
        <v>7.77</v>
      </c>
      <c r="G131" s="5">
        <v>0</v>
      </c>
      <c r="H131" s="5">
        <v>193</v>
      </c>
      <c r="I131" s="5">
        <v>184</v>
      </c>
      <c r="J131" s="5">
        <v>12</v>
      </c>
      <c r="K131" s="5">
        <v>0</v>
      </c>
      <c r="L131" s="5">
        <v>196</v>
      </c>
      <c r="M131" s="5">
        <v>187</v>
      </c>
      <c r="N131" s="5">
        <v>6</v>
      </c>
      <c r="O131" s="5">
        <v>0</v>
      </c>
      <c r="P131" s="7">
        <v>193</v>
      </c>
      <c r="Q131" s="8">
        <f t="shared" si="4"/>
        <v>3</v>
      </c>
      <c r="R131" s="8">
        <f t="shared" si="5"/>
        <v>-6</v>
      </c>
      <c r="S131" s="8">
        <f t="shared" si="6"/>
        <v>0</v>
      </c>
      <c r="T131" s="8">
        <f t="shared" si="7"/>
        <v>-3</v>
      </c>
      <c r="U131" s="5" t="s">
        <v>411</v>
      </c>
      <c r="V131" s="5" t="s">
        <v>12</v>
      </c>
      <c r="W131" s="5" t="s">
        <v>412</v>
      </c>
      <c r="X131" s="5" t="s">
        <v>413</v>
      </c>
    </row>
    <row r="132" spans="1:24" x14ac:dyDescent="0.35">
      <c r="A132" s="5" t="s">
        <v>492</v>
      </c>
      <c r="B132" s="5" t="s">
        <v>50</v>
      </c>
      <c r="C132" s="5" t="s">
        <v>96</v>
      </c>
      <c r="D132" s="11" t="s">
        <v>425</v>
      </c>
      <c r="E132" s="5">
        <v>204.09</v>
      </c>
      <c r="F132" s="5">
        <v>12.26</v>
      </c>
      <c r="G132" s="5">
        <v>4</v>
      </c>
      <c r="H132" s="5">
        <v>220.35</v>
      </c>
      <c r="I132" s="5">
        <v>207.75</v>
      </c>
      <c r="J132" s="5">
        <v>17.350000000000001</v>
      </c>
      <c r="K132" s="5">
        <v>8</v>
      </c>
      <c r="L132" s="5">
        <v>233.1</v>
      </c>
      <c r="M132" s="5">
        <v>207.14000000000001</v>
      </c>
      <c r="N132" s="5">
        <v>14.97</v>
      </c>
      <c r="O132" s="5">
        <v>8</v>
      </c>
      <c r="P132" s="7">
        <v>230.11</v>
      </c>
      <c r="Q132" s="8">
        <f t="shared" ref="Q132:Q195" si="8">M132-I132</f>
        <v>-0.60999999999998522</v>
      </c>
      <c r="R132" s="8">
        <f t="shared" ref="R132:R195" si="9">N132-J132</f>
        <v>-2.3800000000000008</v>
      </c>
      <c r="S132" s="8">
        <f t="shared" ref="S132:S195" si="10">O132-K132</f>
        <v>0</v>
      </c>
      <c r="T132" s="8">
        <f t="shared" ref="T132:T195" si="11">P132-L132</f>
        <v>-2.9899999999999807</v>
      </c>
      <c r="U132" s="5" t="s">
        <v>492</v>
      </c>
      <c r="V132" s="5" t="s">
        <v>50</v>
      </c>
      <c r="W132" s="5" t="s">
        <v>96</v>
      </c>
      <c r="X132" s="5" t="s">
        <v>425</v>
      </c>
    </row>
    <row r="133" spans="1:24" x14ac:dyDescent="0.35">
      <c r="A133" s="5" t="s">
        <v>366</v>
      </c>
      <c r="B133" s="5" t="s">
        <v>220</v>
      </c>
      <c r="C133" s="5" t="s">
        <v>367</v>
      </c>
      <c r="D133" s="11" t="s">
        <v>368</v>
      </c>
      <c r="E133" s="5">
        <v>367.58</v>
      </c>
      <c r="F133" s="5">
        <v>41.36</v>
      </c>
      <c r="G133" s="5">
        <v>5</v>
      </c>
      <c r="H133" s="5">
        <v>413.94</v>
      </c>
      <c r="I133" s="5">
        <v>380</v>
      </c>
      <c r="J133" s="5">
        <v>36.44</v>
      </c>
      <c r="K133" s="5">
        <v>5</v>
      </c>
      <c r="L133" s="5">
        <v>421.44</v>
      </c>
      <c r="M133" s="5">
        <v>374.5</v>
      </c>
      <c r="N133" s="5">
        <v>39</v>
      </c>
      <c r="O133" s="5">
        <v>5</v>
      </c>
      <c r="P133" s="7">
        <v>418.5</v>
      </c>
      <c r="Q133" s="8">
        <f t="shared" si="8"/>
        <v>-5.5</v>
      </c>
      <c r="R133" s="8">
        <f t="shared" si="9"/>
        <v>2.5600000000000023</v>
      </c>
      <c r="S133" s="8">
        <f t="shared" si="10"/>
        <v>0</v>
      </c>
      <c r="T133" s="8">
        <f t="shared" si="11"/>
        <v>-2.9399999999999977</v>
      </c>
      <c r="U133" s="5" t="s">
        <v>366</v>
      </c>
      <c r="V133" s="5" t="s">
        <v>220</v>
      </c>
      <c r="W133" s="5" t="s">
        <v>367</v>
      </c>
      <c r="X133" s="5" t="s">
        <v>368</v>
      </c>
    </row>
    <row r="134" spans="1:24" x14ac:dyDescent="0.35">
      <c r="A134" s="5" t="s">
        <v>354</v>
      </c>
      <c r="B134" s="5" t="s">
        <v>82</v>
      </c>
      <c r="C134" s="5" t="s">
        <v>355</v>
      </c>
      <c r="D134" s="11" t="s">
        <v>332</v>
      </c>
      <c r="E134" s="5">
        <v>806.12</v>
      </c>
      <c r="F134" s="5">
        <v>126.62</v>
      </c>
      <c r="G134" s="5">
        <v>7</v>
      </c>
      <c r="H134" s="5">
        <v>939.74</v>
      </c>
      <c r="I134" s="5">
        <v>796.5</v>
      </c>
      <c r="J134" s="5">
        <v>136.24</v>
      </c>
      <c r="K134" s="5">
        <v>7</v>
      </c>
      <c r="L134" s="5">
        <v>939.74</v>
      </c>
      <c r="M134" s="5">
        <v>798.98</v>
      </c>
      <c r="N134" s="5">
        <v>131.05000000000001</v>
      </c>
      <c r="O134" s="5">
        <v>7</v>
      </c>
      <c r="P134" s="7">
        <v>937.03</v>
      </c>
      <c r="Q134" s="8">
        <f t="shared" si="8"/>
        <v>2.4800000000000182</v>
      </c>
      <c r="R134" s="8">
        <f t="shared" si="9"/>
        <v>-5.1899999999999977</v>
      </c>
      <c r="S134" s="8">
        <f t="shared" si="10"/>
        <v>0</v>
      </c>
      <c r="T134" s="8">
        <f t="shared" si="11"/>
        <v>-2.7100000000000364</v>
      </c>
      <c r="U134" s="5" t="s">
        <v>354</v>
      </c>
      <c r="V134" s="5" t="s">
        <v>82</v>
      </c>
      <c r="W134" s="5" t="s">
        <v>355</v>
      </c>
      <c r="X134" s="5" t="s">
        <v>332</v>
      </c>
    </row>
    <row r="135" spans="1:24" x14ac:dyDescent="0.35">
      <c r="A135" s="5" t="s">
        <v>169</v>
      </c>
      <c r="B135" s="5" t="s">
        <v>31</v>
      </c>
      <c r="C135" s="5" t="s">
        <v>170</v>
      </c>
      <c r="D135" s="11" t="s">
        <v>171</v>
      </c>
      <c r="E135" s="5">
        <v>1621.99</v>
      </c>
      <c r="F135" s="5">
        <v>232.52</v>
      </c>
      <c r="G135" s="5">
        <v>15</v>
      </c>
      <c r="H135" s="5">
        <v>1869.51</v>
      </c>
      <c r="I135" s="5">
        <v>1631.1</v>
      </c>
      <c r="J135" s="5">
        <v>226.84</v>
      </c>
      <c r="K135" s="5">
        <v>15</v>
      </c>
      <c r="L135" s="5">
        <v>1872.9399999999998</v>
      </c>
      <c r="M135" s="5">
        <v>1614.73</v>
      </c>
      <c r="N135" s="5">
        <v>232.62</v>
      </c>
      <c r="O135" s="5">
        <v>23</v>
      </c>
      <c r="P135" s="7">
        <v>1870.35</v>
      </c>
      <c r="Q135" s="8">
        <f t="shared" si="8"/>
        <v>-16.369999999999891</v>
      </c>
      <c r="R135" s="8">
        <f t="shared" si="9"/>
        <v>5.7800000000000011</v>
      </c>
      <c r="S135" s="8">
        <f t="shared" si="10"/>
        <v>8</v>
      </c>
      <c r="T135" s="8">
        <f t="shared" si="11"/>
        <v>-2.5899999999999181</v>
      </c>
      <c r="U135" s="5" t="s">
        <v>169</v>
      </c>
      <c r="V135" s="5" t="s">
        <v>31</v>
      </c>
      <c r="W135" s="5" t="s">
        <v>170</v>
      </c>
      <c r="X135" s="5" t="s">
        <v>171</v>
      </c>
    </row>
    <row r="136" spans="1:24" x14ac:dyDescent="0.35">
      <c r="A136" s="5" t="s">
        <v>159</v>
      </c>
      <c r="B136" s="5" t="s">
        <v>31</v>
      </c>
      <c r="C136" s="5" t="s">
        <v>160</v>
      </c>
      <c r="D136" s="11" t="s">
        <v>161</v>
      </c>
      <c r="E136" s="5">
        <v>1377.25</v>
      </c>
      <c r="F136" s="5">
        <v>187.99</v>
      </c>
      <c r="G136" s="5">
        <v>20</v>
      </c>
      <c r="H136" s="5">
        <v>1585.24</v>
      </c>
      <c r="I136" s="5">
        <v>1376.25</v>
      </c>
      <c r="J136" s="5">
        <v>200.27</v>
      </c>
      <c r="K136" s="5">
        <v>20</v>
      </c>
      <c r="L136" s="5">
        <v>1596.52</v>
      </c>
      <c r="M136" s="5">
        <v>1380.1000000000001</v>
      </c>
      <c r="N136" s="5">
        <v>189.05</v>
      </c>
      <c r="O136" s="5">
        <v>25</v>
      </c>
      <c r="P136" s="7">
        <v>1594.15</v>
      </c>
      <c r="Q136" s="8">
        <f t="shared" si="8"/>
        <v>3.8500000000001364</v>
      </c>
      <c r="R136" s="8">
        <f t="shared" si="9"/>
        <v>-11.219999999999999</v>
      </c>
      <c r="S136" s="8">
        <f t="shared" si="10"/>
        <v>5</v>
      </c>
      <c r="T136" s="8">
        <f t="shared" si="11"/>
        <v>-2.3699999999998909</v>
      </c>
      <c r="U136" s="5" t="s">
        <v>159</v>
      </c>
      <c r="V136" s="5" t="s">
        <v>31</v>
      </c>
      <c r="W136" s="5" t="s">
        <v>160</v>
      </c>
      <c r="X136" s="5" t="s">
        <v>161</v>
      </c>
    </row>
    <row r="137" spans="1:24" x14ac:dyDescent="0.35">
      <c r="A137" s="5" t="s">
        <v>90</v>
      </c>
      <c r="B137" s="5" t="s">
        <v>56</v>
      </c>
      <c r="C137" s="5" t="s">
        <v>91</v>
      </c>
      <c r="D137" s="11" t="s">
        <v>92</v>
      </c>
      <c r="E137" s="5">
        <v>906.57999999999993</v>
      </c>
      <c r="F137" s="5">
        <v>136.04</v>
      </c>
      <c r="G137" s="5">
        <v>13</v>
      </c>
      <c r="H137" s="5">
        <v>1055.6199999999999</v>
      </c>
      <c r="I137" s="5">
        <v>909.49999999999989</v>
      </c>
      <c r="J137" s="5">
        <v>162.12</v>
      </c>
      <c r="K137" s="5">
        <v>13</v>
      </c>
      <c r="L137" s="5">
        <v>1084.6199999999999</v>
      </c>
      <c r="M137" s="5">
        <v>922.91000000000008</v>
      </c>
      <c r="N137" s="5">
        <v>146.47</v>
      </c>
      <c r="O137" s="5">
        <v>13</v>
      </c>
      <c r="P137" s="7">
        <v>1082.3800000000001</v>
      </c>
      <c r="Q137" s="8">
        <f t="shared" si="8"/>
        <v>13.410000000000196</v>
      </c>
      <c r="R137" s="8">
        <f t="shared" si="9"/>
        <v>-15.650000000000006</v>
      </c>
      <c r="S137" s="8">
        <f t="shared" si="10"/>
        <v>0</v>
      </c>
      <c r="T137" s="8">
        <f t="shared" si="11"/>
        <v>-2.2399999999997817</v>
      </c>
      <c r="U137" s="5" t="s">
        <v>90</v>
      </c>
      <c r="V137" s="5" t="s">
        <v>56</v>
      </c>
      <c r="W137" s="5" t="s">
        <v>91</v>
      </c>
      <c r="X137" s="5" t="s">
        <v>92</v>
      </c>
    </row>
    <row r="138" spans="1:24" x14ac:dyDescent="0.35">
      <c r="A138" s="5" t="s">
        <v>514</v>
      </c>
      <c r="B138" s="5" t="s">
        <v>50</v>
      </c>
      <c r="C138" s="5" t="s">
        <v>515</v>
      </c>
      <c r="D138" s="11" t="s">
        <v>450</v>
      </c>
      <c r="E138" s="5">
        <v>658.91</v>
      </c>
      <c r="F138" s="5">
        <v>99.71</v>
      </c>
      <c r="G138" s="5">
        <v>5</v>
      </c>
      <c r="H138" s="5">
        <v>763.62</v>
      </c>
      <c r="I138" s="5">
        <v>669.9</v>
      </c>
      <c r="J138" s="5">
        <v>128.22</v>
      </c>
      <c r="K138" s="5">
        <v>11</v>
      </c>
      <c r="L138" s="5">
        <v>809.12</v>
      </c>
      <c r="M138" s="5">
        <v>685.32</v>
      </c>
      <c r="N138" s="5">
        <v>116.62</v>
      </c>
      <c r="O138" s="5">
        <v>5</v>
      </c>
      <c r="P138" s="7">
        <v>806.94</v>
      </c>
      <c r="Q138" s="8">
        <f t="shared" si="8"/>
        <v>15.420000000000073</v>
      </c>
      <c r="R138" s="8">
        <f t="shared" si="9"/>
        <v>-11.599999999999994</v>
      </c>
      <c r="S138" s="8">
        <f t="shared" si="10"/>
        <v>-6</v>
      </c>
      <c r="T138" s="8">
        <f t="shared" si="11"/>
        <v>-2.17999999999995</v>
      </c>
      <c r="U138" s="5" t="s">
        <v>514</v>
      </c>
      <c r="V138" s="5" t="s">
        <v>50</v>
      </c>
      <c r="W138" s="5" t="s">
        <v>515</v>
      </c>
      <c r="X138" s="5" t="s">
        <v>450</v>
      </c>
    </row>
    <row r="139" spans="1:24" x14ac:dyDescent="0.35">
      <c r="A139" s="5" t="s">
        <v>469</v>
      </c>
      <c r="B139" s="5" t="s">
        <v>50</v>
      </c>
      <c r="C139" s="5" t="s">
        <v>470</v>
      </c>
      <c r="D139" s="11" t="s">
        <v>450</v>
      </c>
      <c r="E139" s="5">
        <v>1279.96</v>
      </c>
      <c r="F139" s="5">
        <v>160.74</v>
      </c>
      <c r="G139" s="5">
        <v>14</v>
      </c>
      <c r="H139" s="5">
        <v>1454.7</v>
      </c>
      <c r="I139" s="5">
        <v>1251.1000000000001</v>
      </c>
      <c r="J139" s="5">
        <v>180.60000000000002</v>
      </c>
      <c r="K139" s="5">
        <v>14</v>
      </c>
      <c r="L139" s="5">
        <v>1445.7000000000003</v>
      </c>
      <c r="M139" s="5">
        <v>1259.6899999999998</v>
      </c>
      <c r="N139" s="5">
        <v>169.93</v>
      </c>
      <c r="O139" s="5">
        <v>14</v>
      </c>
      <c r="P139" s="7">
        <v>1443.62</v>
      </c>
      <c r="Q139" s="8">
        <f t="shared" si="8"/>
        <v>8.5899999999996908</v>
      </c>
      <c r="R139" s="8">
        <f t="shared" si="9"/>
        <v>-10.670000000000016</v>
      </c>
      <c r="S139" s="8">
        <f t="shared" si="10"/>
        <v>0</v>
      </c>
      <c r="T139" s="8">
        <f t="shared" si="11"/>
        <v>-2.080000000000382</v>
      </c>
      <c r="U139" s="5" t="s">
        <v>469</v>
      </c>
      <c r="V139" s="5" t="s">
        <v>50</v>
      </c>
      <c r="W139" s="5" t="s">
        <v>470</v>
      </c>
      <c r="X139" s="5" t="s">
        <v>450</v>
      </c>
    </row>
    <row r="140" spans="1:24" x14ac:dyDescent="0.35">
      <c r="A140" s="5" t="s">
        <v>498</v>
      </c>
      <c r="B140" s="5" t="s">
        <v>24</v>
      </c>
      <c r="C140" s="5" t="s">
        <v>381</v>
      </c>
      <c r="D140" s="11" t="s">
        <v>453</v>
      </c>
      <c r="E140" s="5">
        <v>114.65</v>
      </c>
      <c r="F140" s="5">
        <v>12.85</v>
      </c>
      <c r="G140" s="5">
        <v>1</v>
      </c>
      <c r="H140" s="5">
        <v>128.5</v>
      </c>
      <c r="I140" s="5">
        <v>71</v>
      </c>
      <c r="J140" s="5">
        <v>8</v>
      </c>
      <c r="K140" s="5">
        <v>1</v>
      </c>
      <c r="L140" s="5">
        <v>80</v>
      </c>
      <c r="M140" s="5">
        <v>69.2</v>
      </c>
      <c r="N140" s="5">
        <v>7.8</v>
      </c>
      <c r="O140" s="5">
        <v>1</v>
      </c>
      <c r="P140" s="7">
        <v>78</v>
      </c>
      <c r="Q140" s="8">
        <f t="shared" si="8"/>
        <v>-1.7999999999999972</v>
      </c>
      <c r="R140" s="8">
        <f t="shared" si="9"/>
        <v>-0.20000000000000018</v>
      </c>
      <c r="S140" s="8">
        <f t="shared" si="10"/>
        <v>0</v>
      </c>
      <c r="T140" s="8">
        <f t="shared" si="11"/>
        <v>-2</v>
      </c>
      <c r="U140" s="5" t="s">
        <v>498</v>
      </c>
      <c r="V140" s="5" t="s">
        <v>24</v>
      </c>
      <c r="W140" s="5" t="s">
        <v>381</v>
      </c>
      <c r="X140" s="5" t="s">
        <v>453</v>
      </c>
    </row>
    <row r="141" spans="1:24" x14ac:dyDescent="0.35">
      <c r="A141" s="5" t="s">
        <v>70</v>
      </c>
      <c r="B141" s="5" t="s">
        <v>71</v>
      </c>
      <c r="C141" s="5" t="s">
        <v>72</v>
      </c>
      <c r="D141" s="11" t="s">
        <v>73</v>
      </c>
      <c r="E141" s="5">
        <v>553.15</v>
      </c>
      <c r="F141" s="5">
        <v>34.85</v>
      </c>
      <c r="G141" s="5">
        <v>0</v>
      </c>
      <c r="H141" s="5">
        <v>588</v>
      </c>
      <c r="I141" s="5">
        <v>532.9</v>
      </c>
      <c r="J141" s="5">
        <v>56.1</v>
      </c>
      <c r="K141" s="5">
        <v>0</v>
      </c>
      <c r="L141" s="5">
        <v>589</v>
      </c>
      <c r="M141" s="5">
        <v>553.15</v>
      </c>
      <c r="N141" s="5">
        <v>34.85</v>
      </c>
      <c r="O141" s="5">
        <v>0</v>
      </c>
      <c r="P141" s="7">
        <v>588</v>
      </c>
      <c r="Q141" s="8">
        <f t="shared" si="8"/>
        <v>20.25</v>
      </c>
      <c r="R141" s="8">
        <f t="shared" si="9"/>
        <v>-21.25</v>
      </c>
      <c r="S141" s="8">
        <f t="shared" si="10"/>
        <v>0</v>
      </c>
      <c r="T141" s="8">
        <f t="shared" si="11"/>
        <v>-1</v>
      </c>
      <c r="U141" s="5" t="s">
        <v>70</v>
      </c>
      <c r="V141" s="5" t="s">
        <v>71</v>
      </c>
      <c r="W141" s="5" t="s">
        <v>72</v>
      </c>
      <c r="X141" s="5" t="s">
        <v>73</v>
      </c>
    </row>
    <row r="142" spans="1:24" x14ac:dyDescent="0.35">
      <c r="A142" s="5" t="s">
        <v>11</v>
      </c>
      <c r="B142" s="5" t="s">
        <v>12</v>
      </c>
      <c r="C142" s="5" t="s">
        <v>13</v>
      </c>
      <c r="D142" s="11" t="s">
        <v>14</v>
      </c>
      <c r="E142" s="5">
        <v>241.3</v>
      </c>
      <c r="F142" s="5">
        <v>27.7</v>
      </c>
      <c r="G142" s="5">
        <v>0</v>
      </c>
      <c r="H142" s="5">
        <v>269</v>
      </c>
      <c r="I142" s="5">
        <v>239</v>
      </c>
      <c r="J142" s="5">
        <v>31</v>
      </c>
      <c r="K142" s="5">
        <v>0</v>
      </c>
      <c r="L142" s="5">
        <v>270</v>
      </c>
      <c r="M142" s="5">
        <v>241.3</v>
      </c>
      <c r="N142" s="5">
        <v>27.7</v>
      </c>
      <c r="O142" s="5">
        <v>0</v>
      </c>
      <c r="P142" s="7">
        <v>269</v>
      </c>
      <c r="Q142" s="8">
        <f t="shared" si="8"/>
        <v>2.3000000000000114</v>
      </c>
      <c r="R142" s="8">
        <f t="shared" si="9"/>
        <v>-3.3000000000000007</v>
      </c>
      <c r="S142" s="8">
        <f t="shared" si="10"/>
        <v>0</v>
      </c>
      <c r="T142" s="8">
        <f t="shared" si="11"/>
        <v>-1</v>
      </c>
      <c r="U142" s="5" t="s">
        <v>11</v>
      </c>
      <c r="V142" s="5" t="s">
        <v>12</v>
      </c>
      <c r="W142" s="5" t="s">
        <v>13</v>
      </c>
      <c r="X142" s="5" t="s">
        <v>14</v>
      </c>
    </row>
    <row r="143" spans="1:24" x14ac:dyDescent="0.35">
      <c r="A143" s="5" t="s">
        <v>62</v>
      </c>
      <c r="B143" s="5" t="s">
        <v>12</v>
      </c>
      <c r="C143" s="5" t="s">
        <v>63</v>
      </c>
      <c r="D143" s="11" t="s">
        <v>64</v>
      </c>
      <c r="E143" s="5">
        <v>310.32</v>
      </c>
      <c r="F143" s="5">
        <v>13.68</v>
      </c>
      <c r="G143" s="5">
        <v>0</v>
      </c>
      <c r="H143" s="5">
        <v>324</v>
      </c>
      <c r="I143" s="5">
        <v>296</v>
      </c>
      <c r="J143" s="5">
        <v>29</v>
      </c>
      <c r="K143" s="5">
        <v>0</v>
      </c>
      <c r="L143" s="5">
        <v>325</v>
      </c>
      <c r="M143" s="5">
        <v>310.32</v>
      </c>
      <c r="N143" s="5">
        <v>13.68</v>
      </c>
      <c r="O143" s="5">
        <v>0</v>
      </c>
      <c r="P143" s="7">
        <v>324</v>
      </c>
      <c r="Q143" s="8">
        <f t="shared" si="8"/>
        <v>14.319999999999993</v>
      </c>
      <c r="R143" s="8">
        <f t="shared" si="9"/>
        <v>-15.32</v>
      </c>
      <c r="S143" s="8">
        <f t="shared" si="10"/>
        <v>0</v>
      </c>
      <c r="T143" s="8">
        <f t="shared" si="11"/>
        <v>-1</v>
      </c>
      <c r="U143" s="5" t="s">
        <v>62</v>
      </c>
      <c r="V143" s="5" t="s">
        <v>12</v>
      </c>
      <c r="W143" s="5" t="s">
        <v>63</v>
      </c>
      <c r="X143" s="5" t="s">
        <v>64</v>
      </c>
    </row>
    <row r="144" spans="1:24" x14ac:dyDescent="0.35">
      <c r="A144" s="5" t="s">
        <v>361</v>
      </c>
      <c r="B144" s="5" t="s">
        <v>60</v>
      </c>
      <c r="C144" s="5" t="s">
        <v>362</v>
      </c>
      <c r="D144" s="11" t="s">
        <v>360</v>
      </c>
      <c r="E144" s="5">
        <v>94.49</v>
      </c>
      <c r="F144" s="5">
        <v>26.26</v>
      </c>
      <c r="G144" s="5">
        <v>2</v>
      </c>
      <c r="H144" s="5">
        <v>122.75</v>
      </c>
      <c r="I144" s="5">
        <v>95</v>
      </c>
      <c r="J144" s="5">
        <v>28</v>
      </c>
      <c r="K144" s="5">
        <v>2</v>
      </c>
      <c r="L144" s="5">
        <v>125</v>
      </c>
      <c r="M144" s="5">
        <v>95.47</v>
      </c>
      <c r="N144" s="5">
        <v>26.53</v>
      </c>
      <c r="O144" s="5">
        <v>2</v>
      </c>
      <c r="P144" s="7">
        <v>124</v>
      </c>
      <c r="Q144" s="8">
        <f t="shared" si="8"/>
        <v>0.46999999999999886</v>
      </c>
      <c r="R144" s="8">
        <f t="shared" si="9"/>
        <v>-1.4699999999999989</v>
      </c>
      <c r="S144" s="8">
        <f t="shared" si="10"/>
        <v>0</v>
      </c>
      <c r="T144" s="8">
        <f t="shared" si="11"/>
        <v>-1</v>
      </c>
      <c r="U144" s="5" t="s">
        <v>361</v>
      </c>
      <c r="V144" s="5" t="s">
        <v>60</v>
      </c>
      <c r="W144" s="5" t="s">
        <v>362</v>
      </c>
      <c r="X144" s="5" t="s">
        <v>360</v>
      </c>
    </row>
    <row r="145" spans="1:24" x14ac:dyDescent="0.35">
      <c r="A145" s="5" t="s">
        <v>120</v>
      </c>
      <c r="B145" s="5" t="s">
        <v>28</v>
      </c>
      <c r="C145" s="5" t="s">
        <v>121</v>
      </c>
      <c r="D145" s="11" t="s">
        <v>119</v>
      </c>
      <c r="E145" s="5">
        <v>323.5</v>
      </c>
      <c r="F145" s="5">
        <v>56.9</v>
      </c>
      <c r="G145" s="5">
        <v>4</v>
      </c>
      <c r="H145" s="5">
        <v>384.4</v>
      </c>
      <c r="I145" s="5">
        <v>322.5</v>
      </c>
      <c r="J145" s="5">
        <v>58.9</v>
      </c>
      <c r="K145" s="5">
        <v>4</v>
      </c>
      <c r="L145" s="5">
        <v>385.4</v>
      </c>
      <c r="M145" s="5">
        <v>322.63000000000005</v>
      </c>
      <c r="N145" s="5">
        <v>57.83</v>
      </c>
      <c r="O145" s="5">
        <v>4</v>
      </c>
      <c r="P145" s="7">
        <v>384.46000000000004</v>
      </c>
      <c r="Q145" s="8">
        <f t="shared" si="8"/>
        <v>0.1300000000000523</v>
      </c>
      <c r="R145" s="8">
        <f t="shared" si="9"/>
        <v>-1.0700000000000003</v>
      </c>
      <c r="S145" s="8">
        <f t="shared" si="10"/>
        <v>0</v>
      </c>
      <c r="T145" s="8">
        <f t="shared" si="11"/>
        <v>-0.93999999999994088</v>
      </c>
      <c r="U145" s="5" t="s">
        <v>120</v>
      </c>
      <c r="V145" s="5" t="s">
        <v>28</v>
      </c>
      <c r="W145" s="5" t="s">
        <v>121</v>
      </c>
      <c r="X145" s="5" t="s">
        <v>119</v>
      </c>
    </row>
    <row r="146" spans="1:24" x14ac:dyDescent="0.35">
      <c r="A146" s="5" t="s">
        <v>476</v>
      </c>
      <c r="B146" s="5" t="s">
        <v>28</v>
      </c>
      <c r="C146" s="5" t="s">
        <v>477</v>
      </c>
      <c r="D146" s="11" t="s">
        <v>475</v>
      </c>
      <c r="E146" s="5">
        <v>424.67999999999995</v>
      </c>
      <c r="F146" s="5">
        <v>46.25</v>
      </c>
      <c r="G146" s="5">
        <v>18</v>
      </c>
      <c r="H146" s="5">
        <v>488.92999999999995</v>
      </c>
      <c r="I146" s="5">
        <v>424.49999999999994</v>
      </c>
      <c r="J146" s="5">
        <v>48.43</v>
      </c>
      <c r="K146" s="5">
        <v>18</v>
      </c>
      <c r="L146" s="5">
        <v>490.92999999999995</v>
      </c>
      <c r="M146" s="5">
        <v>424.77</v>
      </c>
      <c r="N146" s="5">
        <v>47.36</v>
      </c>
      <c r="O146" s="5">
        <v>18</v>
      </c>
      <c r="P146" s="7">
        <v>490.13</v>
      </c>
      <c r="Q146" s="8">
        <f t="shared" si="8"/>
        <v>0.27000000000003865</v>
      </c>
      <c r="R146" s="8">
        <f t="shared" si="9"/>
        <v>-1.0700000000000003</v>
      </c>
      <c r="S146" s="8">
        <f t="shared" si="10"/>
        <v>0</v>
      </c>
      <c r="T146" s="8">
        <f t="shared" si="11"/>
        <v>-0.79999999999995453</v>
      </c>
      <c r="U146" s="5" t="s">
        <v>476</v>
      </c>
      <c r="V146" s="5" t="s">
        <v>28</v>
      </c>
      <c r="W146" s="5" t="s">
        <v>477</v>
      </c>
      <c r="X146" s="5" t="s">
        <v>475</v>
      </c>
    </row>
    <row r="147" spans="1:24" x14ac:dyDescent="0.35">
      <c r="A147" s="5" t="s">
        <v>157</v>
      </c>
      <c r="B147" s="5" t="s">
        <v>82</v>
      </c>
      <c r="C147" s="5" t="s">
        <v>158</v>
      </c>
      <c r="D147" s="11" t="s">
        <v>144</v>
      </c>
      <c r="E147" s="5">
        <v>1442.7399999999998</v>
      </c>
      <c r="F147" s="5">
        <v>200.13</v>
      </c>
      <c r="G147" s="5">
        <v>25</v>
      </c>
      <c r="H147" s="5">
        <v>1667.87</v>
      </c>
      <c r="I147" s="5">
        <v>1408.3999999999999</v>
      </c>
      <c r="J147" s="5">
        <v>259.47000000000003</v>
      </c>
      <c r="K147" s="5">
        <v>25</v>
      </c>
      <c r="L147" s="5">
        <v>1692.87</v>
      </c>
      <c r="M147" s="5">
        <v>1429.9</v>
      </c>
      <c r="N147" s="5">
        <v>231.19</v>
      </c>
      <c r="O147" s="5">
        <v>31</v>
      </c>
      <c r="P147" s="7">
        <v>1692.0900000000001</v>
      </c>
      <c r="Q147" s="8">
        <f t="shared" si="8"/>
        <v>21.500000000000227</v>
      </c>
      <c r="R147" s="8">
        <f t="shared" si="9"/>
        <v>-28.28000000000003</v>
      </c>
      <c r="S147" s="8">
        <f t="shared" si="10"/>
        <v>6</v>
      </c>
      <c r="T147" s="8">
        <f t="shared" si="11"/>
        <v>-0.77999999999974534</v>
      </c>
      <c r="U147" s="5" t="s">
        <v>157</v>
      </c>
      <c r="V147" s="5" t="s">
        <v>82</v>
      </c>
      <c r="W147" s="5" t="s">
        <v>158</v>
      </c>
      <c r="X147" s="5" t="s">
        <v>144</v>
      </c>
    </row>
    <row r="148" spans="1:24" x14ac:dyDescent="0.35">
      <c r="A148" s="5" t="s">
        <v>352</v>
      </c>
      <c r="B148" s="5" t="s">
        <v>82</v>
      </c>
      <c r="C148" s="5" t="s">
        <v>353</v>
      </c>
      <c r="D148" s="11" t="s">
        <v>324</v>
      </c>
      <c r="E148" s="5">
        <v>873.96</v>
      </c>
      <c r="F148" s="5">
        <v>115.99</v>
      </c>
      <c r="G148" s="5">
        <v>15</v>
      </c>
      <c r="H148" s="5">
        <v>1004.95</v>
      </c>
      <c r="I148" s="5">
        <v>840</v>
      </c>
      <c r="J148" s="5">
        <v>158.44999999999999</v>
      </c>
      <c r="K148" s="5">
        <v>15</v>
      </c>
      <c r="L148" s="5">
        <v>1013.45</v>
      </c>
      <c r="M148" s="5">
        <v>860.2</v>
      </c>
      <c r="N148" s="5">
        <v>137.63</v>
      </c>
      <c r="O148" s="5">
        <v>15</v>
      </c>
      <c r="P148" s="7">
        <v>1012.83</v>
      </c>
      <c r="Q148" s="8">
        <f t="shared" si="8"/>
        <v>20.200000000000045</v>
      </c>
      <c r="R148" s="8">
        <f t="shared" si="9"/>
        <v>-20.819999999999993</v>
      </c>
      <c r="S148" s="8">
        <f t="shared" si="10"/>
        <v>0</v>
      </c>
      <c r="T148" s="8">
        <f t="shared" si="11"/>
        <v>-0.62000000000000455</v>
      </c>
      <c r="U148" s="5" t="s">
        <v>352</v>
      </c>
      <c r="V148" s="5" t="s">
        <v>82</v>
      </c>
      <c r="W148" s="5" t="s">
        <v>353</v>
      </c>
      <c r="X148" s="5" t="s">
        <v>324</v>
      </c>
    </row>
    <row r="149" spans="1:24" x14ac:dyDescent="0.35">
      <c r="A149" s="5" t="s">
        <v>93</v>
      </c>
      <c r="B149" s="5" t="s">
        <v>60</v>
      </c>
      <c r="C149" s="5" t="s">
        <v>94</v>
      </c>
      <c r="D149" s="11" t="s">
        <v>92</v>
      </c>
      <c r="E149" s="5">
        <v>190.95999999999998</v>
      </c>
      <c r="F149" s="5">
        <v>9.8699999999999992</v>
      </c>
      <c r="G149" s="5">
        <v>3</v>
      </c>
      <c r="H149" s="5">
        <v>203.82999999999998</v>
      </c>
      <c r="I149" s="5">
        <v>185.96999999999997</v>
      </c>
      <c r="J149" s="5">
        <v>23.61</v>
      </c>
      <c r="K149" s="5">
        <v>3</v>
      </c>
      <c r="L149" s="5">
        <v>212.57999999999998</v>
      </c>
      <c r="M149" s="5">
        <v>198.70000000000002</v>
      </c>
      <c r="N149" s="5">
        <v>10.26</v>
      </c>
      <c r="O149" s="5">
        <v>3</v>
      </c>
      <c r="P149" s="7">
        <v>211.96</v>
      </c>
      <c r="Q149" s="8">
        <f t="shared" si="8"/>
        <v>12.730000000000047</v>
      </c>
      <c r="R149" s="8">
        <f t="shared" si="9"/>
        <v>-13.35</v>
      </c>
      <c r="S149" s="8">
        <f t="shared" si="10"/>
        <v>0</v>
      </c>
      <c r="T149" s="8">
        <f t="shared" si="11"/>
        <v>-0.61999999999997613</v>
      </c>
      <c r="U149" s="5" t="s">
        <v>93</v>
      </c>
      <c r="V149" s="5" t="s">
        <v>60</v>
      </c>
      <c r="W149" s="5" t="s">
        <v>94</v>
      </c>
      <c r="X149" s="5" t="s">
        <v>92</v>
      </c>
    </row>
    <row r="150" spans="1:24" x14ac:dyDescent="0.35">
      <c r="A150" s="5" t="s">
        <v>553</v>
      </c>
      <c r="B150" s="5" t="s">
        <v>56</v>
      </c>
      <c r="C150" s="5" t="s">
        <v>554</v>
      </c>
      <c r="D150" s="11" t="s">
        <v>555</v>
      </c>
      <c r="E150" s="5">
        <v>920.82999999999981</v>
      </c>
      <c r="F150" s="5">
        <v>112.12</v>
      </c>
      <c r="G150" s="5">
        <v>20</v>
      </c>
      <c r="H150" s="5">
        <v>1052.9499999999998</v>
      </c>
      <c r="I150" s="5">
        <v>885.49999999999977</v>
      </c>
      <c r="J150" s="5">
        <v>138.42000000000002</v>
      </c>
      <c r="K150" s="5">
        <v>34</v>
      </c>
      <c r="L150" s="5">
        <v>1057.9199999999998</v>
      </c>
      <c r="M150" s="5">
        <v>911.8900000000001</v>
      </c>
      <c r="N150" s="5">
        <v>125.47</v>
      </c>
      <c r="O150" s="5">
        <v>20</v>
      </c>
      <c r="P150" s="7">
        <v>1057.3600000000001</v>
      </c>
      <c r="Q150" s="8">
        <f t="shared" si="8"/>
        <v>26.390000000000327</v>
      </c>
      <c r="R150" s="8">
        <f t="shared" si="9"/>
        <v>-12.950000000000017</v>
      </c>
      <c r="S150" s="8">
        <f t="shared" si="10"/>
        <v>-14</v>
      </c>
      <c r="T150" s="8">
        <f t="shared" si="11"/>
        <v>-0.55999999999971806</v>
      </c>
      <c r="U150" s="5" t="s">
        <v>553</v>
      </c>
      <c r="V150" s="5" t="s">
        <v>56</v>
      </c>
      <c r="W150" s="5" t="s">
        <v>554</v>
      </c>
      <c r="X150" s="5" t="s">
        <v>555</v>
      </c>
    </row>
    <row r="151" spans="1:24" x14ac:dyDescent="0.35">
      <c r="A151" s="5" t="s">
        <v>604</v>
      </c>
      <c r="B151" s="5" t="s">
        <v>28</v>
      </c>
      <c r="C151" s="5" t="s">
        <v>605</v>
      </c>
      <c r="D151" s="11" t="s">
        <v>560</v>
      </c>
      <c r="E151" s="5">
        <v>1068.28</v>
      </c>
      <c r="F151" s="5">
        <v>121.02</v>
      </c>
      <c r="G151" s="5">
        <v>8</v>
      </c>
      <c r="H151" s="5">
        <v>1197.3</v>
      </c>
      <c r="I151" s="5">
        <v>1068</v>
      </c>
      <c r="J151" s="5">
        <v>121.3</v>
      </c>
      <c r="K151" s="5">
        <v>8</v>
      </c>
      <c r="L151" s="5">
        <v>1197.3</v>
      </c>
      <c r="M151" s="5">
        <v>1067.97</v>
      </c>
      <c r="N151" s="5">
        <v>121.14</v>
      </c>
      <c r="O151" s="5">
        <v>8</v>
      </c>
      <c r="P151" s="7">
        <v>1197.1100000000001</v>
      </c>
      <c r="Q151" s="8">
        <f t="shared" si="8"/>
        <v>-2.9999999999972715E-2</v>
      </c>
      <c r="R151" s="8">
        <f t="shared" si="9"/>
        <v>-0.15999999999999659</v>
      </c>
      <c r="S151" s="8">
        <f t="shared" si="10"/>
        <v>0</v>
      </c>
      <c r="T151" s="8">
        <f t="shared" si="11"/>
        <v>-0.1899999999998272</v>
      </c>
      <c r="U151" s="5" t="s">
        <v>604</v>
      </c>
      <c r="V151" s="5" t="s">
        <v>28</v>
      </c>
      <c r="W151" s="5" t="s">
        <v>605</v>
      </c>
      <c r="X151" s="5" t="s">
        <v>560</v>
      </c>
    </row>
    <row r="152" spans="1:24" x14ac:dyDescent="0.35">
      <c r="A152" s="5" t="s">
        <v>480</v>
      </c>
      <c r="B152" s="5" t="s">
        <v>24</v>
      </c>
      <c r="C152" s="5" t="s">
        <v>481</v>
      </c>
      <c r="D152" s="11" t="s">
        <v>418</v>
      </c>
      <c r="E152" s="5">
        <v>578.41999999999996</v>
      </c>
      <c r="F152" s="5">
        <v>90.59</v>
      </c>
      <c r="G152" s="5">
        <v>4</v>
      </c>
      <c r="H152" s="5">
        <v>673.01</v>
      </c>
      <c r="I152" s="5">
        <v>574.25</v>
      </c>
      <c r="J152" s="5">
        <v>103.26</v>
      </c>
      <c r="K152" s="5">
        <v>6</v>
      </c>
      <c r="L152" s="5">
        <v>683.51</v>
      </c>
      <c r="M152" s="5">
        <v>581.71999999999991</v>
      </c>
      <c r="N152" s="5">
        <v>97.61</v>
      </c>
      <c r="O152" s="5">
        <v>4</v>
      </c>
      <c r="P152" s="7">
        <v>683.32999999999993</v>
      </c>
      <c r="Q152" s="8">
        <f t="shared" si="8"/>
        <v>7.4699999999999136</v>
      </c>
      <c r="R152" s="8">
        <f t="shared" si="9"/>
        <v>-5.6500000000000057</v>
      </c>
      <c r="S152" s="8">
        <f t="shared" si="10"/>
        <v>-2</v>
      </c>
      <c r="T152" s="8">
        <f t="shared" si="11"/>
        <v>-0.18000000000006366</v>
      </c>
      <c r="U152" s="5" t="s">
        <v>480</v>
      </c>
      <c r="V152" s="5" t="s">
        <v>24</v>
      </c>
      <c r="W152" s="5" t="s">
        <v>481</v>
      </c>
      <c r="X152" s="5" t="s">
        <v>418</v>
      </c>
    </row>
    <row r="153" spans="1:24" x14ac:dyDescent="0.35">
      <c r="A153" s="5" t="s">
        <v>549</v>
      </c>
      <c r="B153" s="5" t="s">
        <v>60</v>
      </c>
      <c r="C153" s="5" t="s">
        <v>550</v>
      </c>
      <c r="D153" s="11" t="s">
        <v>548</v>
      </c>
      <c r="E153" s="5">
        <v>230.42999999999998</v>
      </c>
      <c r="F153" s="5">
        <v>31.96</v>
      </c>
      <c r="G153" s="5">
        <v>0</v>
      </c>
      <c r="H153" s="5">
        <v>262.39</v>
      </c>
      <c r="I153" s="5">
        <v>238.79999999999998</v>
      </c>
      <c r="J153" s="5">
        <v>30.55</v>
      </c>
      <c r="K153" s="5">
        <v>3</v>
      </c>
      <c r="L153" s="5">
        <v>272.34999999999997</v>
      </c>
      <c r="M153" s="5">
        <v>236.14</v>
      </c>
      <c r="N153" s="5">
        <v>33.17</v>
      </c>
      <c r="O153" s="5">
        <v>3</v>
      </c>
      <c r="P153" s="7">
        <v>272.31</v>
      </c>
      <c r="Q153" s="8">
        <f t="shared" si="8"/>
        <v>-2.6599999999999966</v>
      </c>
      <c r="R153" s="8">
        <f t="shared" si="9"/>
        <v>2.620000000000001</v>
      </c>
      <c r="S153" s="8">
        <f t="shared" si="10"/>
        <v>0</v>
      </c>
      <c r="T153" s="8">
        <f t="shared" si="11"/>
        <v>-3.999999999996362E-2</v>
      </c>
      <c r="U153" s="5" t="s">
        <v>549</v>
      </c>
      <c r="V153" s="5" t="s">
        <v>60</v>
      </c>
      <c r="W153" s="5" t="s">
        <v>550</v>
      </c>
      <c r="X153" s="5" t="s">
        <v>548</v>
      </c>
    </row>
    <row r="154" spans="1:24" x14ac:dyDescent="0.35">
      <c r="A154" s="5" t="s">
        <v>208</v>
      </c>
      <c r="B154" s="5" t="s">
        <v>60</v>
      </c>
      <c r="C154" s="5" t="s">
        <v>158</v>
      </c>
      <c r="D154" s="11" t="s">
        <v>209</v>
      </c>
      <c r="E154" s="5">
        <v>79.819999999999993</v>
      </c>
      <c r="F154" s="5">
        <v>21.43</v>
      </c>
      <c r="G154" s="5">
        <v>2</v>
      </c>
      <c r="H154" s="5">
        <v>103.25</v>
      </c>
      <c r="I154" s="5">
        <v>80</v>
      </c>
      <c r="J154" s="5">
        <v>22.5</v>
      </c>
      <c r="K154" s="5">
        <v>2</v>
      </c>
      <c r="L154" s="5">
        <v>104.5</v>
      </c>
      <c r="M154" s="5">
        <v>80.81</v>
      </c>
      <c r="N154" s="5">
        <v>21.69</v>
      </c>
      <c r="O154" s="5">
        <v>2</v>
      </c>
      <c r="P154" s="7">
        <v>104.5</v>
      </c>
      <c r="Q154" s="8">
        <f t="shared" si="8"/>
        <v>0.81000000000000227</v>
      </c>
      <c r="R154" s="8">
        <f t="shared" si="9"/>
        <v>-0.80999999999999872</v>
      </c>
      <c r="S154" s="8">
        <f t="shared" si="10"/>
        <v>0</v>
      </c>
      <c r="T154" s="8">
        <f t="shared" si="11"/>
        <v>0</v>
      </c>
      <c r="U154" s="5" t="s">
        <v>208</v>
      </c>
      <c r="V154" s="5" t="s">
        <v>60</v>
      </c>
      <c r="W154" s="5" t="s">
        <v>158</v>
      </c>
      <c r="X154" s="5" t="s">
        <v>209</v>
      </c>
    </row>
    <row r="155" spans="1:24" x14ac:dyDescent="0.35">
      <c r="A155" s="5" t="s">
        <v>15</v>
      </c>
      <c r="B155" s="5" t="s">
        <v>16</v>
      </c>
      <c r="C155" s="5" t="s">
        <v>17</v>
      </c>
      <c r="D155" s="11" t="s">
        <v>18</v>
      </c>
      <c r="E155" s="5">
        <v>216</v>
      </c>
      <c r="F155" s="5">
        <v>24</v>
      </c>
      <c r="G155" s="5">
        <v>0</v>
      </c>
      <c r="H155" s="5">
        <v>240</v>
      </c>
      <c r="I155" s="5">
        <v>198</v>
      </c>
      <c r="J155" s="5">
        <v>41</v>
      </c>
      <c r="K155" s="5">
        <v>1</v>
      </c>
      <c r="L155" s="5">
        <v>240</v>
      </c>
      <c r="M155" s="5">
        <v>216</v>
      </c>
      <c r="N155" s="5">
        <v>24</v>
      </c>
      <c r="O155" s="5">
        <v>0</v>
      </c>
      <c r="P155" s="7">
        <v>240</v>
      </c>
      <c r="Q155" s="8">
        <f t="shared" si="8"/>
        <v>18</v>
      </c>
      <c r="R155" s="8">
        <f t="shared" si="9"/>
        <v>-17</v>
      </c>
      <c r="S155" s="8">
        <f t="shared" si="10"/>
        <v>-1</v>
      </c>
      <c r="T155" s="8">
        <f t="shared" si="11"/>
        <v>0</v>
      </c>
      <c r="U155" s="5" t="s">
        <v>15</v>
      </c>
      <c r="V155" s="5" t="s">
        <v>16</v>
      </c>
      <c r="W155" s="5" t="s">
        <v>17</v>
      </c>
      <c r="X155" s="5" t="s">
        <v>18</v>
      </c>
    </row>
    <row r="156" spans="1:24" x14ac:dyDescent="0.35">
      <c r="A156" s="5" t="s">
        <v>264</v>
      </c>
      <c r="B156" s="5" t="s">
        <v>265</v>
      </c>
      <c r="C156" s="5" t="s">
        <v>266</v>
      </c>
      <c r="D156" s="11" t="s">
        <v>263</v>
      </c>
      <c r="E156" s="5">
        <v>172.26</v>
      </c>
      <c r="F156" s="5">
        <v>10.74</v>
      </c>
      <c r="G156" s="5">
        <v>0</v>
      </c>
      <c r="H156" s="5">
        <v>183</v>
      </c>
      <c r="I156" s="5">
        <v>166</v>
      </c>
      <c r="J156" s="5">
        <v>17</v>
      </c>
      <c r="K156" s="5">
        <v>0</v>
      </c>
      <c r="L156" s="5">
        <v>183</v>
      </c>
      <c r="M156" s="5">
        <v>169.13</v>
      </c>
      <c r="N156" s="5">
        <v>13.87</v>
      </c>
      <c r="O156" s="5">
        <v>0</v>
      </c>
      <c r="P156" s="7">
        <v>183</v>
      </c>
      <c r="Q156" s="8">
        <f t="shared" si="8"/>
        <v>3.1299999999999955</v>
      </c>
      <c r="R156" s="8">
        <f t="shared" si="9"/>
        <v>-3.1300000000000008</v>
      </c>
      <c r="S156" s="8">
        <f t="shared" si="10"/>
        <v>0</v>
      </c>
      <c r="T156" s="8">
        <f t="shared" si="11"/>
        <v>0</v>
      </c>
      <c r="U156" s="5" t="s">
        <v>264</v>
      </c>
      <c r="V156" s="5" t="s">
        <v>265</v>
      </c>
      <c r="W156" s="5" t="s">
        <v>266</v>
      </c>
      <c r="X156" s="5" t="s">
        <v>263</v>
      </c>
    </row>
    <row r="157" spans="1:24" x14ac:dyDescent="0.35">
      <c r="A157" s="5" t="s">
        <v>317</v>
      </c>
      <c r="B157" s="5" t="s">
        <v>24</v>
      </c>
      <c r="C157" s="5" t="s">
        <v>318</v>
      </c>
      <c r="D157" s="11" t="s">
        <v>299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7">
        <v>0</v>
      </c>
      <c r="Q157" s="8">
        <f t="shared" si="8"/>
        <v>0</v>
      </c>
      <c r="R157" s="8">
        <f t="shared" si="9"/>
        <v>0</v>
      </c>
      <c r="S157" s="8">
        <f t="shared" si="10"/>
        <v>0</v>
      </c>
      <c r="T157" s="8">
        <f t="shared" si="11"/>
        <v>0</v>
      </c>
      <c r="U157" s="5" t="s">
        <v>317</v>
      </c>
      <c r="V157" s="5" t="s">
        <v>24</v>
      </c>
      <c r="W157" s="5" t="s">
        <v>318</v>
      </c>
      <c r="X157" s="5" t="s">
        <v>299</v>
      </c>
    </row>
    <row r="158" spans="1:24" x14ac:dyDescent="0.35">
      <c r="A158" s="5" t="s">
        <v>274</v>
      </c>
      <c r="B158" s="5" t="s">
        <v>12</v>
      </c>
      <c r="C158" s="5" t="s">
        <v>275</v>
      </c>
      <c r="D158" s="11" t="s">
        <v>276</v>
      </c>
      <c r="E158" s="5">
        <v>80.400000000000006</v>
      </c>
      <c r="F158" s="5">
        <v>9.6</v>
      </c>
      <c r="G158" s="5">
        <v>0</v>
      </c>
      <c r="H158" s="5">
        <v>90</v>
      </c>
      <c r="I158" s="5">
        <v>83</v>
      </c>
      <c r="J158" s="5">
        <v>7</v>
      </c>
      <c r="K158" s="5">
        <v>0</v>
      </c>
      <c r="L158" s="5">
        <v>90</v>
      </c>
      <c r="M158" s="5">
        <v>81.7</v>
      </c>
      <c r="N158" s="5">
        <v>8.3000000000000007</v>
      </c>
      <c r="O158" s="5">
        <v>0</v>
      </c>
      <c r="P158" s="7">
        <v>90</v>
      </c>
      <c r="Q158" s="8">
        <f t="shared" si="8"/>
        <v>-1.2999999999999972</v>
      </c>
      <c r="R158" s="8">
        <f t="shared" si="9"/>
        <v>1.3000000000000007</v>
      </c>
      <c r="S158" s="8">
        <f t="shared" si="10"/>
        <v>0</v>
      </c>
      <c r="T158" s="8">
        <f t="shared" si="11"/>
        <v>0</v>
      </c>
      <c r="U158" s="5" t="s">
        <v>274</v>
      </c>
      <c r="V158" s="5" t="s">
        <v>12</v>
      </c>
      <c r="W158" s="5" t="s">
        <v>275</v>
      </c>
      <c r="X158" s="5" t="s">
        <v>276</v>
      </c>
    </row>
    <row r="159" spans="1:24" x14ac:dyDescent="0.35">
      <c r="A159" s="5" t="s">
        <v>259</v>
      </c>
      <c r="B159" s="5" t="s">
        <v>123</v>
      </c>
      <c r="C159" s="5" t="s">
        <v>260</v>
      </c>
      <c r="D159" s="11" t="s">
        <v>256</v>
      </c>
      <c r="E159" s="5">
        <v>191.32</v>
      </c>
      <c r="F159" s="5">
        <v>49.68</v>
      </c>
      <c r="G159" s="5">
        <v>0</v>
      </c>
      <c r="H159" s="5">
        <v>241</v>
      </c>
      <c r="I159" s="5">
        <v>194</v>
      </c>
      <c r="J159" s="5">
        <v>47</v>
      </c>
      <c r="K159" s="5">
        <v>0</v>
      </c>
      <c r="L159" s="5">
        <v>241</v>
      </c>
      <c r="M159" s="5">
        <v>192.66</v>
      </c>
      <c r="N159" s="5">
        <v>48.34</v>
      </c>
      <c r="O159" s="5">
        <v>0</v>
      </c>
      <c r="P159" s="7">
        <v>241</v>
      </c>
      <c r="Q159" s="8">
        <f t="shared" si="8"/>
        <v>-1.3400000000000034</v>
      </c>
      <c r="R159" s="8">
        <f t="shared" si="9"/>
        <v>1.3400000000000034</v>
      </c>
      <c r="S159" s="8">
        <f t="shared" si="10"/>
        <v>0</v>
      </c>
      <c r="T159" s="8">
        <f t="shared" si="11"/>
        <v>0</v>
      </c>
      <c r="U159" s="5" t="s">
        <v>259</v>
      </c>
      <c r="V159" s="5" t="s">
        <v>123</v>
      </c>
      <c r="W159" s="5" t="s">
        <v>260</v>
      </c>
      <c r="X159" s="5" t="s">
        <v>256</v>
      </c>
    </row>
    <row r="160" spans="1:24" x14ac:dyDescent="0.35">
      <c r="A160" s="5" t="s">
        <v>602</v>
      </c>
      <c r="B160" s="5" t="s">
        <v>24</v>
      </c>
      <c r="C160" s="5" t="s">
        <v>603</v>
      </c>
      <c r="D160" s="11" t="s">
        <v>518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7">
        <v>0</v>
      </c>
      <c r="Q160" s="8">
        <f t="shared" si="8"/>
        <v>0</v>
      </c>
      <c r="R160" s="8">
        <f t="shared" si="9"/>
        <v>0</v>
      </c>
      <c r="S160" s="8">
        <f t="shared" si="10"/>
        <v>0</v>
      </c>
      <c r="T160" s="8">
        <f t="shared" si="11"/>
        <v>0</v>
      </c>
      <c r="U160" s="5" t="s">
        <v>602</v>
      </c>
      <c r="V160" s="5" t="s">
        <v>24</v>
      </c>
      <c r="W160" s="5" t="s">
        <v>603</v>
      </c>
      <c r="X160" s="5" t="s">
        <v>518</v>
      </c>
    </row>
    <row r="161" spans="1:24" x14ac:dyDescent="0.35">
      <c r="A161" s="5" t="s">
        <v>521</v>
      </c>
      <c r="B161" s="5" t="s">
        <v>522</v>
      </c>
      <c r="C161" s="5" t="s">
        <v>523</v>
      </c>
      <c r="D161" s="11" t="s">
        <v>518</v>
      </c>
      <c r="E161" s="5">
        <v>124.65</v>
      </c>
      <c r="F161" s="5">
        <v>17.350000000000001</v>
      </c>
      <c r="G161" s="5">
        <v>0</v>
      </c>
      <c r="H161" s="5">
        <v>142</v>
      </c>
      <c r="I161" s="5">
        <v>136.15</v>
      </c>
      <c r="J161" s="5">
        <v>5.8500000000000014</v>
      </c>
      <c r="K161" s="5">
        <v>0</v>
      </c>
      <c r="L161" s="5">
        <v>142</v>
      </c>
      <c r="M161" s="5">
        <v>130.4</v>
      </c>
      <c r="N161" s="5">
        <v>11.6</v>
      </c>
      <c r="O161" s="5">
        <v>0</v>
      </c>
      <c r="P161" s="7">
        <v>142</v>
      </c>
      <c r="Q161" s="8">
        <f t="shared" si="8"/>
        <v>-5.75</v>
      </c>
      <c r="R161" s="8">
        <f t="shared" si="9"/>
        <v>5.7499999999999982</v>
      </c>
      <c r="S161" s="8">
        <f t="shared" si="10"/>
        <v>0</v>
      </c>
      <c r="T161" s="8">
        <f t="shared" si="11"/>
        <v>0</v>
      </c>
      <c r="U161" s="5" t="s">
        <v>521</v>
      </c>
      <c r="V161" s="5" t="s">
        <v>522</v>
      </c>
      <c r="W161" s="5" t="s">
        <v>523</v>
      </c>
      <c r="X161" s="5" t="s">
        <v>518</v>
      </c>
    </row>
    <row r="162" spans="1:24" x14ac:dyDescent="0.35">
      <c r="A162" s="5" t="s">
        <v>606</v>
      </c>
      <c r="B162" s="5" t="s">
        <v>24</v>
      </c>
      <c r="C162" s="5" t="s">
        <v>607</v>
      </c>
      <c r="D162" s="11" t="s">
        <v>560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7">
        <v>0</v>
      </c>
      <c r="Q162" s="8">
        <f t="shared" si="8"/>
        <v>0</v>
      </c>
      <c r="R162" s="8">
        <f t="shared" si="9"/>
        <v>0</v>
      </c>
      <c r="S162" s="8">
        <f t="shared" si="10"/>
        <v>0</v>
      </c>
      <c r="T162" s="8">
        <f t="shared" si="11"/>
        <v>0</v>
      </c>
      <c r="U162" s="5" t="s">
        <v>606</v>
      </c>
      <c r="V162" s="5" t="s">
        <v>24</v>
      </c>
      <c r="W162" s="5" t="s">
        <v>607</v>
      </c>
      <c r="X162" s="5" t="s">
        <v>560</v>
      </c>
    </row>
    <row r="163" spans="1:24" x14ac:dyDescent="0.35">
      <c r="A163" s="5" t="s">
        <v>561</v>
      </c>
      <c r="B163" s="5" t="s">
        <v>123</v>
      </c>
      <c r="C163" s="5" t="s">
        <v>447</v>
      </c>
      <c r="D163" s="11" t="s">
        <v>560</v>
      </c>
      <c r="E163" s="5">
        <v>60.16</v>
      </c>
      <c r="F163" s="5">
        <v>8.84</v>
      </c>
      <c r="G163" s="5">
        <v>0</v>
      </c>
      <c r="H163" s="5">
        <v>69</v>
      </c>
      <c r="I163" s="5">
        <v>51</v>
      </c>
      <c r="J163" s="5">
        <v>18</v>
      </c>
      <c r="K163" s="5">
        <v>0</v>
      </c>
      <c r="L163" s="5">
        <v>69</v>
      </c>
      <c r="M163" s="5">
        <v>55.58</v>
      </c>
      <c r="N163" s="5">
        <v>13.42</v>
      </c>
      <c r="O163" s="5">
        <v>0</v>
      </c>
      <c r="P163" s="7">
        <v>69</v>
      </c>
      <c r="Q163" s="8">
        <f t="shared" si="8"/>
        <v>4.5799999999999983</v>
      </c>
      <c r="R163" s="8">
        <f t="shared" si="9"/>
        <v>-4.58</v>
      </c>
      <c r="S163" s="8">
        <f t="shared" si="10"/>
        <v>0</v>
      </c>
      <c r="T163" s="8">
        <f t="shared" si="11"/>
        <v>0</v>
      </c>
      <c r="U163" s="5" t="s">
        <v>561</v>
      </c>
      <c r="V163" s="5" t="s">
        <v>123</v>
      </c>
      <c r="W163" s="5" t="s">
        <v>447</v>
      </c>
      <c r="X163" s="5" t="s">
        <v>560</v>
      </c>
    </row>
    <row r="164" spans="1:24" x14ac:dyDescent="0.35">
      <c r="A164" s="5" t="s">
        <v>506</v>
      </c>
      <c r="B164" s="5" t="s">
        <v>507</v>
      </c>
      <c r="C164" s="5" t="s">
        <v>508</v>
      </c>
      <c r="D164" s="11" t="s">
        <v>413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7">
        <v>0</v>
      </c>
      <c r="Q164" s="8">
        <f t="shared" si="8"/>
        <v>0</v>
      </c>
      <c r="R164" s="8">
        <f t="shared" si="9"/>
        <v>0</v>
      </c>
      <c r="S164" s="8">
        <f t="shared" si="10"/>
        <v>0</v>
      </c>
      <c r="T164" s="8">
        <f t="shared" si="11"/>
        <v>0</v>
      </c>
      <c r="U164" s="5" t="s">
        <v>506</v>
      </c>
      <c r="V164" s="5" t="s">
        <v>507</v>
      </c>
      <c r="W164" s="5" t="s">
        <v>508</v>
      </c>
      <c r="X164" s="5" t="s">
        <v>413</v>
      </c>
    </row>
    <row r="165" spans="1:24" x14ac:dyDescent="0.35">
      <c r="A165" s="5" t="s">
        <v>446</v>
      </c>
      <c r="B165" s="5" t="s">
        <v>123</v>
      </c>
      <c r="C165" s="5" t="s">
        <v>447</v>
      </c>
      <c r="D165" s="11" t="s">
        <v>445</v>
      </c>
      <c r="E165" s="5">
        <v>65.8</v>
      </c>
      <c r="F165" s="5">
        <v>7.2</v>
      </c>
      <c r="G165" s="5">
        <v>0</v>
      </c>
      <c r="H165" s="5">
        <v>73</v>
      </c>
      <c r="I165" s="5">
        <v>46</v>
      </c>
      <c r="J165" s="5">
        <v>27</v>
      </c>
      <c r="K165" s="5">
        <v>0</v>
      </c>
      <c r="L165" s="5">
        <v>73</v>
      </c>
      <c r="M165" s="5">
        <v>55.9</v>
      </c>
      <c r="N165" s="5">
        <v>17.100000000000001</v>
      </c>
      <c r="O165" s="5">
        <v>0</v>
      </c>
      <c r="P165" s="7">
        <v>73</v>
      </c>
      <c r="Q165" s="8">
        <f t="shared" si="8"/>
        <v>9.8999999999999986</v>
      </c>
      <c r="R165" s="8">
        <f t="shared" si="9"/>
        <v>-9.8999999999999986</v>
      </c>
      <c r="S165" s="8">
        <f t="shared" si="10"/>
        <v>0</v>
      </c>
      <c r="T165" s="8">
        <f t="shared" si="11"/>
        <v>0</v>
      </c>
      <c r="U165" s="5" t="s">
        <v>446</v>
      </c>
      <c r="V165" s="5" t="s">
        <v>123</v>
      </c>
      <c r="W165" s="5" t="s">
        <v>447</v>
      </c>
      <c r="X165" s="5" t="s">
        <v>445</v>
      </c>
    </row>
    <row r="166" spans="1:24" x14ac:dyDescent="0.35">
      <c r="A166" s="5" t="s">
        <v>579</v>
      </c>
      <c r="B166" s="5" t="s">
        <v>123</v>
      </c>
      <c r="C166" s="5" t="s">
        <v>447</v>
      </c>
      <c r="D166" s="11" t="s">
        <v>555</v>
      </c>
      <c r="E166" s="5">
        <v>60.81</v>
      </c>
      <c r="F166" s="5">
        <v>9.69</v>
      </c>
      <c r="G166" s="5">
        <v>0</v>
      </c>
      <c r="H166" s="5">
        <v>70.5</v>
      </c>
      <c r="I166" s="5">
        <v>67</v>
      </c>
      <c r="J166" s="5">
        <v>3.5</v>
      </c>
      <c r="K166" s="5">
        <v>0</v>
      </c>
      <c r="L166" s="5">
        <v>70.5</v>
      </c>
      <c r="M166" s="5">
        <v>63.9</v>
      </c>
      <c r="N166" s="5">
        <v>6.6</v>
      </c>
      <c r="O166" s="5">
        <v>0</v>
      </c>
      <c r="P166" s="7">
        <v>70.5</v>
      </c>
      <c r="Q166" s="8">
        <f t="shared" si="8"/>
        <v>-3.1000000000000014</v>
      </c>
      <c r="R166" s="8">
        <f t="shared" si="9"/>
        <v>3.0999999999999996</v>
      </c>
      <c r="S166" s="8">
        <f t="shared" si="10"/>
        <v>0</v>
      </c>
      <c r="T166" s="8">
        <f t="shared" si="11"/>
        <v>0</v>
      </c>
      <c r="U166" s="5" t="s">
        <v>579</v>
      </c>
      <c r="V166" s="5" t="s">
        <v>123</v>
      </c>
      <c r="W166" s="5" t="s">
        <v>447</v>
      </c>
      <c r="X166" s="5" t="s">
        <v>555</v>
      </c>
    </row>
    <row r="167" spans="1:24" x14ac:dyDescent="0.35">
      <c r="A167" s="5" t="s">
        <v>624</v>
      </c>
      <c r="B167" s="5" t="s">
        <v>123</v>
      </c>
      <c r="C167" s="5" t="s">
        <v>625</v>
      </c>
      <c r="D167" s="11" t="s">
        <v>626</v>
      </c>
      <c r="E167" s="5">
        <v>112.92</v>
      </c>
      <c r="F167" s="5">
        <v>25.08</v>
      </c>
      <c r="G167" s="5">
        <v>0</v>
      </c>
      <c r="H167" s="5">
        <v>138</v>
      </c>
      <c r="I167" s="5">
        <v>112.85000000000001</v>
      </c>
      <c r="J167" s="5">
        <v>25.15</v>
      </c>
      <c r="K167" s="5">
        <v>0</v>
      </c>
      <c r="L167" s="5">
        <v>138</v>
      </c>
      <c r="M167" s="5">
        <v>112.88</v>
      </c>
      <c r="N167" s="5">
        <v>25.12</v>
      </c>
      <c r="O167" s="5">
        <v>0</v>
      </c>
      <c r="P167" s="7">
        <v>138</v>
      </c>
      <c r="Q167" s="8">
        <f t="shared" si="8"/>
        <v>2.9999999999986926E-2</v>
      </c>
      <c r="R167" s="8">
        <f t="shared" si="9"/>
        <v>-2.9999999999997584E-2</v>
      </c>
      <c r="S167" s="8">
        <f t="shared" si="10"/>
        <v>0</v>
      </c>
      <c r="T167" s="8">
        <f t="shared" si="11"/>
        <v>0</v>
      </c>
      <c r="U167" s="5" t="s">
        <v>624</v>
      </c>
      <c r="V167" s="5" t="s">
        <v>123</v>
      </c>
      <c r="W167" s="5" t="s">
        <v>625</v>
      </c>
      <c r="X167" s="5" t="s">
        <v>626</v>
      </c>
    </row>
    <row r="168" spans="1:24" x14ac:dyDescent="0.35">
      <c r="A168" s="5" t="s">
        <v>615</v>
      </c>
      <c r="B168" s="5" t="s">
        <v>24</v>
      </c>
      <c r="C168" s="5" t="s">
        <v>616</v>
      </c>
      <c r="D168" s="11" t="s">
        <v>617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7">
        <v>0</v>
      </c>
      <c r="Q168" s="8">
        <f t="shared" si="8"/>
        <v>0</v>
      </c>
      <c r="R168" s="8">
        <f t="shared" si="9"/>
        <v>0</v>
      </c>
      <c r="S168" s="8">
        <f t="shared" si="10"/>
        <v>0</v>
      </c>
      <c r="T168" s="8">
        <f t="shared" si="11"/>
        <v>0</v>
      </c>
      <c r="U168" s="5" t="s">
        <v>615</v>
      </c>
      <c r="V168" s="5" t="s">
        <v>24</v>
      </c>
      <c r="W168" s="5" t="s">
        <v>616</v>
      </c>
      <c r="X168" s="5" t="s">
        <v>617</v>
      </c>
    </row>
    <row r="169" spans="1:24" x14ac:dyDescent="0.35">
      <c r="A169" s="5" t="s">
        <v>622</v>
      </c>
      <c r="B169" s="5" t="s">
        <v>507</v>
      </c>
      <c r="C169" s="5" t="s">
        <v>623</v>
      </c>
      <c r="D169" s="11" t="s">
        <v>535</v>
      </c>
      <c r="E169" s="5">
        <v>87</v>
      </c>
      <c r="F169" s="5">
        <v>8</v>
      </c>
      <c r="G169" s="5">
        <v>0</v>
      </c>
      <c r="H169" s="5">
        <v>95</v>
      </c>
      <c r="I169" s="5">
        <v>66</v>
      </c>
      <c r="J169" s="5">
        <v>29</v>
      </c>
      <c r="K169" s="5">
        <v>0</v>
      </c>
      <c r="L169" s="5">
        <v>95</v>
      </c>
      <c r="M169" s="5">
        <v>76.5</v>
      </c>
      <c r="N169" s="5">
        <v>18.5</v>
      </c>
      <c r="O169" s="5">
        <v>0</v>
      </c>
      <c r="P169" s="7">
        <v>95</v>
      </c>
      <c r="Q169" s="8">
        <f t="shared" si="8"/>
        <v>10.5</v>
      </c>
      <c r="R169" s="8">
        <f t="shared" si="9"/>
        <v>-10.5</v>
      </c>
      <c r="S169" s="8">
        <f t="shared" si="10"/>
        <v>0</v>
      </c>
      <c r="T169" s="8">
        <f t="shared" si="11"/>
        <v>0</v>
      </c>
      <c r="U169" s="5" t="s">
        <v>622</v>
      </c>
      <c r="V169" s="5" t="s">
        <v>507</v>
      </c>
      <c r="W169" s="5" t="s">
        <v>623</v>
      </c>
      <c r="X169" s="5" t="s">
        <v>535</v>
      </c>
    </row>
    <row r="170" spans="1:24" x14ac:dyDescent="0.35">
      <c r="A170" s="5" t="s">
        <v>454</v>
      </c>
      <c r="B170" s="5" t="s">
        <v>28</v>
      </c>
      <c r="C170" s="5" t="s">
        <v>455</v>
      </c>
      <c r="D170" s="11" t="s">
        <v>453</v>
      </c>
      <c r="E170" s="5">
        <v>117.11</v>
      </c>
      <c r="F170" s="5">
        <v>22.08</v>
      </c>
      <c r="G170" s="5">
        <v>1</v>
      </c>
      <c r="H170" s="5">
        <v>140.19</v>
      </c>
      <c r="I170" s="5">
        <v>110.5</v>
      </c>
      <c r="J170" s="5">
        <v>29.689999999999998</v>
      </c>
      <c r="K170" s="5">
        <v>1</v>
      </c>
      <c r="L170" s="5">
        <v>141.19</v>
      </c>
      <c r="M170" s="5">
        <v>114.67000000000002</v>
      </c>
      <c r="N170" s="5">
        <v>26.06</v>
      </c>
      <c r="O170" s="5">
        <v>1</v>
      </c>
      <c r="P170" s="7">
        <v>141.73000000000002</v>
      </c>
      <c r="Q170" s="8">
        <f t="shared" si="8"/>
        <v>4.1700000000000159</v>
      </c>
      <c r="R170" s="8">
        <f t="shared" si="9"/>
        <v>-3.629999999999999</v>
      </c>
      <c r="S170" s="8">
        <f t="shared" si="10"/>
        <v>0</v>
      </c>
      <c r="T170" s="8">
        <f t="shared" si="11"/>
        <v>0.54000000000002046</v>
      </c>
      <c r="U170" s="5" t="s">
        <v>454</v>
      </c>
      <c r="V170" s="5" t="s">
        <v>28</v>
      </c>
      <c r="W170" s="5" t="s">
        <v>455</v>
      </c>
      <c r="X170" s="5" t="s">
        <v>453</v>
      </c>
    </row>
    <row r="171" spans="1:24" x14ac:dyDescent="0.35">
      <c r="A171" s="5" t="s">
        <v>396</v>
      </c>
      <c r="B171" s="5" t="s">
        <v>28</v>
      </c>
      <c r="C171" s="5" t="s">
        <v>397</v>
      </c>
      <c r="D171" s="11" t="s">
        <v>395</v>
      </c>
      <c r="E171" s="5">
        <v>355.03000000000003</v>
      </c>
      <c r="F171" s="5">
        <v>64.56</v>
      </c>
      <c r="G171" s="5">
        <v>6</v>
      </c>
      <c r="H171" s="5">
        <v>425.59000000000003</v>
      </c>
      <c r="I171" s="5">
        <v>358.50000000000006</v>
      </c>
      <c r="J171" s="5">
        <v>62.09</v>
      </c>
      <c r="K171" s="5">
        <v>6</v>
      </c>
      <c r="L171" s="5">
        <v>426.59000000000003</v>
      </c>
      <c r="M171" s="5">
        <v>358.53999999999996</v>
      </c>
      <c r="N171" s="5">
        <v>63.64</v>
      </c>
      <c r="O171" s="5">
        <v>6</v>
      </c>
      <c r="P171" s="7">
        <v>428.17999999999995</v>
      </c>
      <c r="Q171" s="8">
        <f t="shared" si="8"/>
        <v>3.9999999999906777E-2</v>
      </c>
      <c r="R171" s="8">
        <f t="shared" si="9"/>
        <v>1.5499999999999972</v>
      </c>
      <c r="S171" s="8">
        <f t="shared" si="10"/>
        <v>0</v>
      </c>
      <c r="T171" s="8">
        <f t="shared" si="11"/>
        <v>1.5899999999999181</v>
      </c>
      <c r="U171" s="5" t="s">
        <v>396</v>
      </c>
      <c r="V171" s="5" t="s">
        <v>28</v>
      </c>
      <c r="W171" s="5" t="s">
        <v>397</v>
      </c>
      <c r="X171" s="5" t="s">
        <v>395</v>
      </c>
    </row>
    <row r="172" spans="1:24" x14ac:dyDescent="0.35">
      <c r="A172" s="5" t="s">
        <v>105</v>
      </c>
      <c r="B172" s="5" t="s">
        <v>60</v>
      </c>
      <c r="C172" s="5" t="s">
        <v>106</v>
      </c>
      <c r="D172" s="11" t="s">
        <v>89</v>
      </c>
      <c r="E172" s="5">
        <v>109.02</v>
      </c>
      <c r="F172" s="5">
        <v>20.92</v>
      </c>
      <c r="G172" s="5">
        <v>3</v>
      </c>
      <c r="H172" s="5">
        <v>132.94</v>
      </c>
      <c r="I172" s="5">
        <v>104.5</v>
      </c>
      <c r="J172" s="5">
        <v>25.44</v>
      </c>
      <c r="K172" s="5">
        <v>3</v>
      </c>
      <c r="L172" s="5">
        <v>132.94</v>
      </c>
      <c r="M172" s="5">
        <v>110.43</v>
      </c>
      <c r="N172" s="5">
        <v>21.18</v>
      </c>
      <c r="O172" s="5">
        <v>3</v>
      </c>
      <c r="P172" s="7">
        <v>134.61000000000001</v>
      </c>
      <c r="Q172" s="8">
        <f t="shared" si="8"/>
        <v>5.9300000000000068</v>
      </c>
      <c r="R172" s="8">
        <f t="shared" si="9"/>
        <v>-4.2600000000000016</v>
      </c>
      <c r="S172" s="8">
        <f t="shared" si="10"/>
        <v>0</v>
      </c>
      <c r="T172" s="8">
        <f t="shared" si="11"/>
        <v>1.6700000000000159</v>
      </c>
      <c r="U172" s="5" t="s">
        <v>105</v>
      </c>
      <c r="V172" s="5" t="s">
        <v>60</v>
      </c>
      <c r="W172" s="5" t="s">
        <v>106</v>
      </c>
      <c r="X172" s="5" t="s">
        <v>89</v>
      </c>
    </row>
    <row r="173" spans="1:24" x14ac:dyDescent="0.35">
      <c r="A173" s="5" t="s">
        <v>291</v>
      </c>
      <c r="B173" s="5" t="s">
        <v>56</v>
      </c>
      <c r="C173" s="5" t="s">
        <v>292</v>
      </c>
      <c r="D173" s="11" t="s">
        <v>245</v>
      </c>
      <c r="E173" s="5">
        <v>1032.52</v>
      </c>
      <c r="F173" s="5">
        <v>127.66</v>
      </c>
      <c r="G173" s="5">
        <v>8</v>
      </c>
      <c r="H173" s="5">
        <v>1168.18</v>
      </c>
      <c r="I173" s="5">
        <v>1020.4</v>
      </c>
      <c r="J173" s="5">
        <v>138.78</v>
      </c>
      <c r="K173" s="5">
        <v>9</v>
      </c>
      <c r="L173" s="5">
        <v>1168.18</v>
      </c>
      <c r="M173" s="5">
        <v>1028.74</v>
      </c>
      <c r="N173" s="5">
        <v>133.44999999999999</v>
      </c>
      <c r="O173" s="5">
        <v>8</v>
      </c>
      <c r="P173" s="7">
        <v>1170.19</v>
      </c>
      <c r="Q173" s="8">
        <f t="shared" si="8"/>
        <v>8.3400000000000318</v>
      </c>
      <c r="R173" s="8">
        <f t="shared" si="9"/>
        <v>-5.3300000000000125</v>
      </c>
      <c r="S173" s="8">
        <f t="shared" si="10"/>
        <v>-1</v>
      </c>
      <c r="T173" s="8">
        <f t="shared" si="11"/>
        <v>2.0099999999999909</v>
      </c>
      <c r="U173" s="5" t="s">
        <v>291</v>
      </c>
      <c r="V173" s="5" t="s">
        <v>56</v>
      </c>
      <c r="W173" s="5" t="s">
        <v>292</v>
      </c>
      <c r="X173" s="5" t="s">
        <v>245</v>
      </c>
    </row>
    <row r="174" spans="1:24" x14ac:dyDescent="0.35">
      <c r="A174" s="5" t="s">
        <v>110</v>
      </c>
      <c r="B174" s="5" t="s">
        <v>28</v>
      </c>
      <c r="C174" s="5" t="s">
        <v>111</v>
      </c>
      <c r="D174" s="11" t="s">
        <v>109</v>
      </c>
      <c r="E174" s="5">
        <v>126.1</v>
      </c>
      <c r="F174" s="5">
        <v>12.4</v>
      </c>
      <c r="G174" s="5">
        <v>1</v>
      </c>
      <c r="H174" s="5">
        <v>139.5</v>
      </c>
      <c r="I174" s="5">
        <v>121.5</v>
      </c>
      <c r="J174" s="5">
        <v>16</v>
      </c>
      <c r="K174" s="5">
        <v>3</v>
      </c>
      <c r="L174" s="5">
        <v>140.5</v>
      </c>
      <c r="M174" s="5">
        <v>128.29</v>
      </c>
      <c r="N174" s="5">
        <v>14.59</v>
      </c>
      <c r="O174" s="5">
        <v>1</v>
      </c>
      <c r="P174" s="7">
        <v>143.88</v>
      </c>
      <c r="Q174" s="8">
        <f t="shared" si="8"/>
        <v>6.789999999999992</v>
      </c>
      <c r="R174" s="8">
        <f t="shared" si="9"/>
        <v>-1.4100000000000001</v>
      </c>
      <c r="S174" s="8">
        <f t="shared" si="10"/>
        <v>-2</v>
      </c>
      <c r="T174" s="8">
        <f t="shared" si="11"/>
        <v>3.3799999999999955</v>
      </c>
      <c r="U174" s="5" t="s">
        <v>110</v>
      </c>
      <c r="V174" s="5" t="s">
        <v>28</v>
      </c>
      <c r="W174" s="5" t="s">
        <v>111</v>
      </c>
      <c r="X174" s="5" t="s">
        <v>109</v>
      </c>
    </row>
    <row r="175" spans="1:24" x14ac:dyDescent="0.35">
      <c r="A175" s="5" t="s">
        <v>428</v>
      </c>
      <c r="B175" s="5" t="s">
        <v>82</v>
      </c>
      <c r="C175" s="5" t="s">
        <v>346</v>
      </c>
      <c r="D175" s="11" t="s">
        <v>418</v>
      </c>
      <c r="E175" s="5">
        <v>371.34</v>
      </c>
      <c r="F175" s="5">
        <v>68.86</v>
      </c>
      <c r="G175" s="5">
        <v>16</v>
      </c>
      <c r="H175" s="5">
        <v>456.2</v>
      </c>
      <c r="I175" s="5">
        <v>389</v>
      </c>
      <c r="J175" s="5">
        <v>53.2</v>
      </c>
      <c r="K175" s="5">
        <v>12.5</v>
      </c>
      <c r="L175" s="5">
        <v>454.7</v>
      </c>
      <c r="M175" s="5">
        <v>381.13</v>
      </c>
      <c r="N175" s="5">
        <v>61.43</v>
      </c>
      <c r="O175" s="5">
        <v>16</v>
      </c>
      <c r="P175" s="7">
        <v>458.56</v>
      </c>
      <c r="Q175" s="8">
        <f t="shared" si="8"/>
        <v>-7.8700000000000045</v>
      </c>
      <c r="R175" s="8">
        <f t="shared" si="9"/>
        <v>8.2299999999999969</v>
      </c>
      <c r="S175" s="8">
        <f t="shared" si="10"/>
        <v>3.5</v>
      </c>
      <c r="T175" s="8">
        <f t="shared" si="11"/>
        <v>3.8600000000000136</v>
      </c>
      <c r="U175" s="5" t="s">
        <v>428</v>
      </c>
      <c r="V175" s="5" t="s">
        <v>82</v>
      </c>
      <c r="W175" s="5" t="s">
        <v>346</v>
      </c>
      <c r="X175" s="5" t="s">
        <v>418</v>
      </c>
    </row>
    <row r="176" spans="1:24" x14ac:dyDescent="0.35">
      <c r="A176" s="5" t="s">
        <v>580</v>
      </c>
      <c r="B176" s="5" t="s">
        <v>28</v>
      </c>
      <c r="C176" s="5" t="s">
        <v>581</v>
      </c>
      <c r="D176" s="11" t="s">
        <v>582</v>
      </c>
      <c r="E176" s="5">
        <v>295.05</v>
      </c>
      <c r="F176" s="5">
        <v>28.84</v>
      </c>
      <c r="G176" s="5">
        <v>0</v>
      </c>
      <c r="H176" s="5">
        <v>323.89</v>
      </c>
      <c r="I176" s="5">
        <v>297.40000000000003</v>
      </c>
      <c r="J176" s="5">
        <v>30.6</v>
      </c>
      <c r="K176" s="5">
        <v>0</v>
      </c>
      <c r="L176" s="5">
        <v>328.00000000000006</v>
      </c>
      <c r="M176" s="5">
        <v>301.73</v>
      </c>
      <c r="N176" s="5">
        <v>30.27</v>
      </c>
      <c r="O176" s="5">
        <v>0</v>
      </c>
      <c r="P176" s="7">
        <v>332</v>
      </c>
      <c r="Q176" s="8">
        <f t="shared" si="8"/>
        <v>4.3299999999999841</v>
      </c>
      <c r="R176" s="8">
        <f t="shared" si="9"/>
        <v>-0.33000000000000185</v>
      </c>
      <c r="S176" s="8">
        <f t="shared" si="10"/>
        <v>0</v>
      </c>
      <c r="T176" s="8">
        <f t="shared" si="11"/>
        <v>3.9999999999999432</v>
      </c>
      <c r="U176" s="5" t="s">
        <v>580</v>
      </c>
      <c r="V176" s="5" t="s">
        <v>28</v>
      </c>
      <c r="W176" s="5" t="s">
        <v>581</v>
      </c>
      <c r="X176" s="5" t="s">
        <v>582</v>
      </c>
    </row>
    <row r="177" spans="1:24" x14ac:dyDescent="0.35">
      <c r="A177" s="5" t="s">
        <v>608</v>
      </c>
      <c r="B177" s="5" t="s">
        <v>28</v>
      </c>
      <c r="C177" s="5" t="s">
        <v>609</v>
      </c>
      <c r="D177" s="11" t="s">
        <v>610</v>
      </c>
      <c r="E177" s="5">
        <v>682.26</v>
      </c>
      <c r="F177" s="5">
        <v>145.03</v>
      </c>
      <c r="G177" s="5">
        <v>13</v>
      </c>
      <c r="H177" s="5">
        <v>840.29</v>
      </c>
      <c r="I177" s="5">
        <v>672.5</v>
      </c>
      <c r="J177" s="5">
        <v>154.79</v>
      </c>
      <c r="K177" s="5">
        <v>13</v>
      </c>
      <c r="L177" s="5">
        <v>840.29</v>
      </c>
      <c r="M177" s="5">
        <v>681.25</v>
      </c>
      <c r="N177" s="5">
        <v>150.75</v>
      </c>
      <c r="O177" s="5">
        <v>13</v>
      </c>
      <c r="P177" s="7">
        <v>845</v>
      </c>
      <c r="Q177" s="8">
        <f t="shared" si="8"/>
        <v>8.75</v>
      </c>
      <c r="R177" s="8">
        <f t="shared" si="9"/>
        <v>-4.039999999999992</v>
      </c>
      <c r="S177" s="8">
        <f t="shared" si="10"/>
        <v>0</v>
      </c>
      <c r="T177" s="8">
        <f t="shared" si="11"/>
        <v>4.7100000000000364</v>
      </c>
      <c r="U177" s="5" t="s">
        <v>608</v>
      </c>
      <c r="V177" s="5" t="s">
        <v>28</v>
      </c>
      <c r="W177" s="5" t="s">
        <v>609</v>
      </c>
      <c r="X177" s="5" t="s">
        <v>610</v>
      </c>
    </row>
    <row r="178" spans="1:24" x14ac:dyDescent="0.35">
      <c r="A178" s="5" t="s">
        <v>493</v>
      </c>
      <c r="B178" s="5" t="s">
        <v>28</v>
      </c>
      <c r="C178" s="5" t="s">
        <v>494</v>
      </c>
      <c r="D178" s="11" t="s">
        <v>433</v>
      </c>
      <c r="E178" s="5">
        <v>510.92999999999995</v>
      </c>
      <c r="F178" s="5">
        <v>67.010000000000005</v>
      </c>
      <c r="G178" s="5">
        <v>6</v>
      </c>
      <c r="H178" s="5">
        <v>583.93999999999994</v>
      </c>
      <c r="I178" s="5">
        <v>490.99999999999994</v>
      </c>
      <c r="J178" s="5">
        <v>87.94</v>
      </c>
      <c r="K178" s="5">
        <v>6</v>
      </c>
      <c r="L178" s="5">
        <v>584.93999999999994</v>
      </c>
      <c r="M178" s="5">
        <v>505.49</v>
      </c>
      <c r="N178" s="5">
        <v>78.16</v>
      </c>
      <c r="O178" s="5">
        <v>6</v>
      </c>
      <c r="P178" s="7">
        <v>589.65</v>
      </c>
      <c r="Q178" s="8">
        <f t="shared" si="8"/>
        <v>14.490000000000066</v>
      </c>
      <c r="R178" s="8">
        <f t="shared" si="9"/>
        <v>-9.7800000000000011</v>
      </c>
      <c r="S178" s="8">
        <f t="shared" si="10"/>
        <v>0</v>
      </c>
      <c r="T178" s="8">
        <f t="shared" si="11"/>
        <v>4.7100000000000364</v>
      </c>
      <c r="U178" s="5" t="s">
        <v>493</v>
      </c>
      <c r="V178" s="5" t="s">
        <v>28</v>
      </c>
      <c r="W178" s="5" t="s">
        <v>494</v>
      </c>
      <c r="X178" s="5" t="s">
        <v>433</v>
      </c>
    </row>
    <row r="179" spans="1:24" x14ac:dyDescent="0.35">
      <c r="A179" s="5" t="s">
        <v>589</v>
      </c>
      <c r="B179" s="5" t="s">
        <v>28</v>
      </c>
      <c r="C179" s="5" t="s">
        <v>590</v>
      </c>
      <c r="D179" s="11" t="s">
        <v>532</v>
      </c>
      <c r="E179" s="5">
        <v>685.02</v>
      </c>
      <c r="F179" s="5">
        <v>66.81</v>
      </c>
      <c r="G179" s="5">
        <v>19</v>
      </c>
      <c r="H179" s="5">
        <v>770.82999999999993</v>
      </c>
      <c r="I179" s="5">
        <v>654.4</v>
      </c>
      <c r="J179" s="5">
        <v>100.43</v>
      </c>
      <c r="K179" s="5">
        <v>19</v>
      </c>
      <c r="L179" s="5">
        <v>773.82999999999993</v>
      </c>
      <c r="M179" s="5">
        <v>675.78</v>
      </c>
      <c r="N179" s="5">
        <v>84.32</v>
      </c>
      <c r="O179" s="5">
        <v>19</v>
      </c>
      <c r="P179" s="7">
        <v>779.09999999999991</v>
      </c>
      <c r="Q179" s="8">
        <f t="shared" si="8"/>
        <v>21.379999999999995</v>
      </c>
      <c r="R179" s="8">
        <f t="shared" si="9"/>
        <v>-16.110000000000014</v>
      </c>
      <c r="S179" s="8">
        <f t="shared" si="10"/>
        <v>0</v>
      </c>
      <c r="T179" s="8">
        <f t="shared" si="11"/>
        <v>5.2699999999999818</v>
      </c>
      <c r="U179" s="5" t="s">
        <v>589</v>
      </c>
      <c r="V179" s="5" t="s">
        <v>28</v>
      </c>
      <c r="W179" s="5" t="s">
        <v>590</v>
      </c>
      <c r="X179" s="5" t="s">
        <v>532</v>
      </c>
    </row>
    <row r="180" spans="1:24" x14ac:dyDescent="0.35">
      <c r="A180" s="5" t="s">
        <v>440</v>
      </c>
      <c r="B180" s="5" t="s">
        <v>82</v>
      </c>
      <c r="C180" s="5" t="s">
        <v>441</v>
      </c>
      <c r="D180" s="11" t="s">
        <v>442</v>
      </c>
      <c r="E180" s="5">
        <v>948.28</v>
      </c>
      <c r="F180" s="5">
        <v>118.21</v>
      </c>
      <c r="G180" s="5">
        <v>12</v>
      </c>
      <c r="H180" s="5">
        <v>1078.49</v>
      </c>
      <c r="I180" s="5">
        <v>945.4</v>
      </c>
      <c r="J180" s="5">
        <v>118.58999999999999</v>
      </c>
      <c r="K180" s="5">
        <v>16.5</v>
      </c>
      <c r="L180" s="5">
        <v>1080.49</v>
      </c>
      <c r="M180" s="5">
        <v>954.93999999999994</v>
      </c>
      <c r="N180" s="5">
        <v>119.12</v>
      </c>
      <c r="O180" s="5">
        <v>12</v>
      </c>
      <c r="P180" s="7">
        <v>1086.06</v>
      </c>
      <c r="Q180" s="8">
        <f t="shared" si="8"/>
        <v>9.5399999999999636</v>
      </c>
      <c r="R180" s="8">
        <f t="shared" si="9"/>
        <v>0.53000000000001535</v>
      </c>
      <c r="S180" s="8">
        <f t="shared" si="10"/>
        <v>-4.5</v>
      </c>
      <c r="T180" s="8">
        <f t="shared" si="11"/>
        <v>5.5699999999999363</v>
      </c>
      <c r="U180" s="5" t="s">
        <v>440</v>
      </c>
      <c r="V180" s="5" t="s">
        <v>82</v>
      </c>
      <c r="W180" s="5" t="s">
        <v>441</v>
      </c>
      <c r="X180" s="5" t="s">
        <v>442</v>
      </c>
    </row>
    <row r="181" spans="1:24" x14ac:dyDescent="0.35">
      <c r="A181" s="5" t="s">
        <v>541</v>
      </c>
      <c r="B181" s="5" t="s">
        <v>56</v>
      </c>
      <c r="C181" s="5" t="s">
        <v>542</v>
      </c>
      <c r="D181" s="11" t="s">
        <v>543</v>
      </c>
      <c r="E181" s="5">
        <v>949.95999999999992</v>
      </c>
      <c r="F181" s="5">
        <v>126.84</v>
      </c>
      <c r="G181" s="5">
        <v>12</v>
      </c>
      <c r="H181" s="5">
        <v>1088.8</v>
      </c>
      <c r="I181" s="5">
        <v>931.99999999999989</v>
      </c>
      <c r="J181" s="5">
        <v>144.80000000000001</v>
      </c>
      <c r="K181" s="5">
        <v>12</v>
      </c>
      <c r="L181" s="5">
        <v>1088.8</v>
      </c>
      <c r="M181" s="5">
        <v>946.71000000000015</v>
      </c>
      <c r="N181" s="5">
        <v>136.63999999999999</v>
      </c>
      <c r="O181" s="5">
        <v>12</v>
      </c>
      <c r="P181" s="7">
        <v>1095.3500000000001</v>
      </c>
      <c r="Q181" s="8">
        <f t="shared" si="8"/>
        <v>14.710000000000264</v>
      </c>
      <c r="R181" s="8">
        <f t="shared" si="9"/>
        <v>-8.160000000000025</v>
      </c>
      <c r="S181" s="8">
        <f t="shared" si="10"/>
        <v>0</v>
      </c>
      <c r="T181" s="8">
        <f t="shared" si="11"/>
        <v>6.5500000000001819</v>
      </c>
      <c r="U181" s="5" t="s">
        <v>541</v>
      </c>
      <c r="V181" s="5" t="s">
        <v>56</v>
      </c>
      <c r="W181" s="5" t="s">
        <v>542</v>
      </c>
      <c r="X181" s="5" t="s">
        <v>543</v>
      </c>
    </row>
    <row r="182" spans="1:24" x14ac:dyDescent="0.35">
      <c r="A182" s="5" t="s">
        <v>398</v>
      </c>
      <c r="B182" s="5" t="s">
        <v>28</v>
      </c>
      <c r="C182" s="5" t="s">
        <v>399</v>
      </c>
      <c r="D182" s="11" t="s">
        <v>324</v>
      </c>
      <c r="E182" s="5">
        <v>636.03</v>
      </c>
      <c r="F182" s="5">
        <v>64.97</v>
      </c>
      <c r="G182" s="5">
        <v>6</v>
      </c>
      <c r="H182" s="5">
        <v>707</v>
      </c>
      <c r="I182" s="5">
        <v>638.9</v>
      </c>
      <c r="J182" s="5">
        <v>69.099999999999994</v>
      </c>
      <c r="K182" s="5">
        <v>6</v>
      </c>
      <c r="L182" s="5">
        <v>714</v>
      </c>
      <c r="M182" s="5">
        <v>647.22</v>
      </c>
      <c r="N182" s="5">
        <v>68.040000000000006</v>
      </c>
      <c r="O182" s="5">
        <v>6</v>
      </c>
      <c r="P182" s="7">
        <v>721.26</v>
      </c>
      <c r="Q182" s="8">
        <f t="shared" si="8"/>
        <v>8.32000000000005</v>
      </c>
      <c r="R182" s="8">
        <f t="shared" si="9"/>
        <v>-1.0599999999999881</v>
      </c>
      <c r="S182" s="8">
        <f t="shared" si="10"/>
        <v>0</v>
      </c>
      <c r="T182" s="8">
        <f t="shared" si="11"/>
        <v>7.2599999999999909</v>
      </c>
      <c r="U182" s="5" t="s">
        <v>398</v>
      </c>
      <c r="V182" s="5" t="s">
        <v>28</v>
      </c>
      <c r="W182" s="5" t="s">
        <v>399</v>
      </c>
      <c r="X182" s="5" t="s">
        <v>324</v>
      </c>
    </row>
    <row r="183" spans="1:24" x14ac:dyDescent="0.35">
      <c r="A183" s="5" t="s">
        <v>567</v>
      </c>
      <c r="B183" s="5" t="s">
        <v>28</v>
      </c>
      <c r="C183" s="5" t="s">
        <v>568</v>
      </c>
      <c r="D183" s="11" t="s">
        <v>569</v>
      </c>
      <c r="E183" s="5">
        <v>910.11999999999989</v>
      </c>
      <c r="F183" s="5">
        <v>156.97999999999999</v>
      </c>
      <c r="G183" s="5">
        <v>11</v>
      </c>
      <c r="H183" s="5">
        <v>1078.0999999999999</v>
      </c>
      <c r="I183" s="5">
        <v>882.49999999999989</v>
      </c>
      <c r="J183" s="5">
        <v>185.6</v>
      </c>
      <c r="K183" s="5">
        <v>11</v>
      </c>
      <c r="L183" s="5">
        <v>1079.0999999999999</v>
      </c>
      <c r="M183" s="5">
        <v>902.96</v>
      </c>
      <c r="N183" s="5">
        <v>172.54</v>
      </c>
      <c r="O183" s="5">
        <v>11</v>
      </c>
      <c r="P183" s="7">
        <v>1086.5</v>
      </c>
      <c r="Q183" s="8">
        <f t="shared" si="8"/>
        <v>20.46000000000015</v>
      </c>
      <c r="R183" s="8">
        <f t="shared" si="9"/>
        <v>-13.060000000000002</v>
      </c>
      <c r="S183" s="8">
        <f t="shared" si="10"/>
        <v>0</v>
      </c>
      <c r="T183" s="8">
        <f t="shared" si="11"/>
        <v>7.4000000000000909</v>
      </c>
      <c r="U183" s="5" t="s">
        <v>567</v>
      </c>
      <c r="V183" s="5" t="s">
        <v>28</v>
      </c>
      <c r="W183" s="5" t="s">
        <v>568</v>
      </c>
      <c r="X183" s="5" t="s">
        <v>569</v>
      </c>
    </row>
    <row r="184" spans="1:24" x14ac:dyDescent="0.35">
      <c r="A184" s="5" t="s">
        <v>533</v>
      </c>
      <c r="B184" s="5" t="s">
        <v>50</v>
      </c>
      <c r="C184" s="5" t="s">
        <v>534</v>
      </c>
      <c r="D184" s="11" t="s">
        <v>535</v>
      </c>
      <c r="E184" s="5">
        <v>2847.57</v>
      </c>
      <c r="F184" s="5">
        <v>414.44</v>
      </c>
      <c r="G184" s="5">
        <v>33</v>
      </c>
      <c r="H184" s="5">
        <v>3295.01</v>
      </c>
      <c r="I184" s="5">
        <v>2868.2000000000003</v>
      </c>
      <c r="J184" s="5">
        <v>479.02</v>
      </c>
      <c r="K184" s="5">
        <v>33</v>
      </c>
      <c r="L184" s="5">
        <v>3380.2200000000003</v>
      </c>
      <c r="M184" s="5">
        <v>2901.91</v>
      </c>
      <c r="N184" s="5">
        <v>453.13</v>
      </c>
      <c r="O184" s="5">
        <v>33</v>
      </c>
      <c r="P184" s="7">
        <v>3388.04</v>
      </c>
      <c r="Q184" s="8">
        <f t="shared" si="8"/>
        <v>33.709999999999582</v>
      </c>
      <c r="R184" s="8">
        <f t="shared" si="9"/>
        <v>-25.889999999999986</v>
      </c>
      <c r="S184" s="8">
        <f t="shared" si="10"/>
        <v>0</v>
      </c>
      <c r="T184" s="8">
        <f t="shared" si="11"/>
        <v>7.819999999999709</v>
      </c>
      <c r="U184" s="5" t="s">
        <v>533</v>
      </c>
      <c r="V184" s="5" t="s">
        <v>50</v>
      </c>
      <c r="W184" s="5" t="s">
        <v>534</v>
      </c>
      <c r="X184" s="5" t="s">
        <v>535</v>
      </c>
    </row>
    <row r="185" spans="1:24" x14ac:dyDescent="0.35">
      <c r="A185" s="5" t="s">
        <v>539</v>
      </c>
      <c r="B185" s="5" t="s">
        <v>28</v>
      </c>
      <c r="C185" s="5" t="s">
        <v>540</v>
      </c>
      <c r="D185" s="11" t="s">
        <v>538</v>
      </c>
      <c r="E185" s="5">
        <v>260.22000000000003</v>
      </c>
      <c r="F185" s="5">
        <v>19.579999999999998</v>
      </c>
      <c r="G185" s="5">
        <v>6</v>
      </c>
      <c r="H185" s="5">
        <v>285.8</v>
      </c>
      <c r="I185" s="5">
        <v>238.65000000000003</v>
      </c>
      <c r="J185" s="5">
        <v>44.15</v>
      </c>
      <c r="K185" s="5">
        <v>6</v>
      </c>
      <c r="L185" s="5">
        <v>288.8</v>
      </c>
      <c r="M185" s="5">
        <v>257.89999999999998</v>
      </c>
      <c r="N185" s="5">
        <v>32.85</v>
      </c>
      <c r="O185" s="5">
        <v>6</v>
      </c>
      <c r="P185" s="7">
        <v>296.75</v>
      </c>
      <c r="Q185" s="8">
        <f t="shared" si="8"/>
        <v>19.249999999999943</v>
      </c>
      <c r="R185" s="8">
        <f t="shared" si="9"/>
        <v>-11.299999999999997</v>
      </c>
      <c r="S185" s="8">
        <f t="shared" si="10"/>
        <v>0</v>
      </c>
      <c r="T185" s="8">
        <f t="shared" si="11"/>
        <v>7.9499999999999886</v>
      </c>
      <c r="U185" s="5" t="s">
        <v>539</v>
      </c>
      <c r="V185" s="5" t="s">
        <v>28</v>
      </c>
      <c r="W185" s="5" t="s">
        <v>540</v>
      </c>
      <c r="X185" s="5" t="s">
        <v>538</v>
      </c>
    </row>
    <row r="186" spans="1:24" x14ac:dyDescent="0.35">
      <c r="A186" s="5" t="s">
        <v>315</v>
      </c>
      <c r="B186" s="5" t="s">
        <v>28</v>
      </c>
      <c r="C186" s="5" t="s">
        <v>316</v>
      </c>
      <c r="D186" s="11" t="s">
        <v>299</v>
      </c>
      <c r="E186" s="5">
        <v>570.12</v>
      </c>
      <c r="F186" s="5">
        <v>49.93</v>
      </c>
      <c r="G186" s="5">
        <v>14</v>
      </c>
      <c r="H186" s="5">
        <v>634.04999999999995</v>
      </c>
      <c r="I186" s="5">
        <v>570</v>
      </c>
      <c r="J186" s="5">
        <v>59.05</v>
      </c>
      <c r="K186" s="5">
        <v>14</v>
      </c>
      <c r="L186" s="5">
        <v>643.04999999999995</v>
      </c>
      <c r="M186" s="5">
        <v>572.66000000000008</v>
      </c>
      <c r="N186" s="5">
        <v>55.54</v>
      </c>
      <c r="O186" s="5">
        <v>23</v>
      </c>
      <c r="P186" s="7">
        <v>651.20000000000005</v>
      </c>
      <c r="Q186" s="8">
        <f t="shared" si="8"/>
        <v>2.6600000000000819</v>
      </c>
      <c r="R186" s="8">
        <f t="shared" si="9"/>
        <v>-3.509999999999998</v>
      </c>
      <c r="S186" s="8">
        <f t="shared" si="10"/>
        <v>9</v>
      </c>
      <c r="T186" s="8">
        <f t="shared" si="11"/>
        <v>8.1500000000000909</v>
      </c>
      <c r="U186" s="5" t="s">
        <v>315</v>
      </c>
      <c r="V186" s="5" t="s">
        <v>28</v>
      </c>
      <c r="W186" s="5" t="s">
        <v>316</v>
      </c>
      <c r="X186" s="5" t="s">
        <v>299</v>
      </c>
    </row>
    <row r="187" spans="1:24" x14ac:dyDescent="0.35">
      <c r="A187" s="5" t="s">
        <v>47</v>
      </c>
      <c r="B187" s="5" t="s">
        <v>28</v>
      </c>
      <c r="C187" s="5" t="s">
        <v>48</v>
      </c>
      <c r="D187" s="11" t="s">
        <v>46</v>
      </c>
      <c r="E187" s="5">
        <v>588.45000000000005</v>
      </c>
      <c r="F187" s="5">
        <v>77.400000000000006</v>
      </c>
      <c r="G187" s="5">
        <v>7</v>
      </c>
      <c r="H187" s="5">
        <v>672.85</v>
      </c>
      <c r="I187" s="5">
        <v>586.5</v>
      </c>
      <c r="J187" s="5">
        <v>87.31</v>
      </c>
      <c r="K187" s="5">
        <v>7</v>
      </c>
      <c r="L187" s="5">
        <v>680.81</v>
      </c>
      <c r="M187" s="5">
        <v>596.56999999999994</v>
      </c>
      <c r="N187" s="5">
        <v>85.43</v>
      </c>
      <c r="O187" s="5">
        <v>7</v>
      </c>
      <c r="P187" s="7">
        <v>689</v>
      </c>
      <c r="Q187" s="8">
        <f t="shared" si="8"/>
        <v>10.069999999999936</v>
      </c>
      <c r="R187" s="8">
        <f t="shared" si="9"/>
        <v>-1.8799999999999955</v>
      </c>
      <c r="S187" s="8">
        <f t="shared" si="10"/>
        <v>0</v>
      </c>
      <c r="T187" s="8">
        <f t="shared" si="11"/>
        <v>8.1900000000000546</v>
      </c>
      <c r="U187" s="5" t="s">
        <v>47</v>
      </c>
      <c r="V187" s="5" t="s">
        <v>28</v>
      </c>
      <c r="W187" s="5" t="s">
        <v>48</v>
      </c>
      <c r="X187" s="5" t="s">
        <v>46</v>
      </c>
    </row>
    <row r="188" spans="1:24" x14ac:dyDescent="0.35">
      <c r="A188" s="5" t="s">
        <v>345</v>
      </c>
      <c r="B188" s="5" t="s">
        <v>50</v>
      </c>
      <c r="C188" s="5" t="s">
        <v>346</v>
      </c>
      <c r="D188" s="11" t="s">
        <v>342</v>
      </c>
      <c r="E188" s="5">
        <v>878.74</v>
      </c>
      <c r="F188" s="5">
        <v>125.69</v>
      </c>
      <c r="G188" s="5">
        <v>10</v>
      </c>
      <c r="H188" s="5">
        <v>1014.4300000000001</v>
      </c>
      <c r="I188" s="5">
        <v>874.6</v>
      </c>
      <c r="J188" s="5">
        <v>132.07999999999998</v>
      </c>
      <c r="K188" s="5">
        <v>10</v>
      </c>
      <c r="L188" s="5">
        <v>1016.6800000000001</v>
      </c>
      <c r="M188" s="5">
        <v>884.81999999999994</v>
      </c>
      <c r="N188" s="5">
        <v>130.07</v>
      </c>
      <c r="O188" s="5">
        <v>10</v>
      </c>
      <c r="P188" s="7">
        <v>1024.8899999999999</v>
      </c>
      <c r="Q188" s="8">
        <f t="shared" si="8"/>
        <v>10.219999999999914</v>
      </c>
      <c r="R188" s="8">
        <f t="shared" si="9"/>
        <v>-2.0099999999999909</v>
      </c>
      <c r="S188" s="8">
        <f t="shared" si="10"/>
        <v>0</v>
      </c>
      <c r="T188" s="8">
        <f t="shared" si="11"/>
        <v>8.209999999999809</v>
      </c>
      <c r="U188" s="5" t="s">
        <v>345</v>
      </c>
      <c r="V188" s="5" t="s">
        <v>50</v>
      </c>
      <c r="W188" s="5" t="s">
        <v>346</v>
      </c>
      <c r="X188" s="5" t="s">
        <v>342</v>
      </c>
    </row>
    <row r="189" spans="1:24" x14ac:dyDescent="0.35">
      <c r="A189" s="5" t="s">
        <v>385</v>
      </c>
      <c r="B189" s="5" t="s">
        <v>56</v>
      </c>
      <c r="C189" s="5" t="s">
        <v>386</v>
      </c>
      <c r="D189" s="11" t="s">
        <v>387</v>
      </c>
      <c r="E189" s="5">
        <v>485.7600000000001</v>
      </c>
      <c r="F189" s="5">
        <v>51.02</v>
      </c>
      <c r="G189" s="5">
        <v>14</v>
      </c>
      <c r="H189" s="5">
        <v>550.78000000000009</v>
      </c>
      <c r="I189" s="5">
        <v>456.50000000000011</v>
      </c>
      <c r="J189" s="5">
        <v>82.28</v>
      </c>
      <c r="K189" s="5">
        <v>14</v>
      </c>
      <c r="L189" s="5">
        <v>552.78000000000009</v>
      </c>
      <c r="M189" s="5">
        <v>479.57000000000005</v>
      </c>
      <c r="N189" s="5">
        <v>67.78</v>
      </c>
      <c r="O189" s="5">
        <v>14</v>
      </c>
      <c r="P189" s="7">
        <v>561.35</v>
      </c>
      <c r="Q189" s="8">
        <f t="shared" si="8"/>
        <v>23.069999999999936</v>
      </c>
      <c r="R189" s="8">
        <f t="shared" si="9"/>
        <v>-14.5</v>
      </c>
      <c r="S189" s="8">
        <f t="shared" si="10"/>
        <v>0</v>
      </c>
      <c r="T189" s="8">
        <f t="shared" si="11"/>
        <v>8.5699999999999363</v>
      </c>
      <c r="U189" s="5" t="s">
        <v>385</v>
      </c>
      <c r="V189" s="5" t="s">
        <v>56</v>
      </c>
      <c r="W189" s="5" t="s">
        <v>386</v>
      </c>
      <c r="X189" s="5" t="s">
        <v>387</v>
      </c>
    </row>
    <row r="190" spans="1:24" x14ac:dyDescent="0.35">
      <c r="A190" s="5" t="s">
        <v>463</v>
      </c>
      <c r="B190" s="5" t="s">
        <v>28</v>
      </c>
      <c r="C190" s="5" t="s">
        <v>464</v>
      </c>
      <c r="D190" s="11" t="s">
        <v>418</v>
      </c>
      <c r="E190" s="5">
        <v>402.98</v>
      </c>
      <c r="F190" s="5">
        <v>47.519999999999996</v>
      </c>
      <c r="G190" s="5">
        <v>14</v>
      </c>
      <c r="H190" s="5">
        <v>464.5</v>
      </c>
      <c r="I190" s="5">
        <v>420.15000000000003</v>
      </c>
      <c r="J190" s="5">
        <v>30.349999999999994</v>
      </c>
      <c r="K190" s="5">
        <v>20</v>
      </c>
      <c r="L190" s="5">
        <v>470.5</v>
      </c>
      <c r="M190" s="5">
        <v>425.28</v>
      </c>
      <c r="N190" s="5">
        <v>39.97</v>
      </c>
      <c r="O190" s="5">
        <v>14</v>
      </c>
      <c r="P190" s="7">
        <v>479.25</v>
      </c>
      <c r="Q190" s="8">
        <f t="shared" si="8"/>
        <v>5.1299999999999386</v>
      </c>
      <c r="R190" s="8">
        <f t="shared" si="9"/>
        <v>9.6200000000000045</v>
      </c>
      <c r="S190" s="8">
        <f t="shared" si="10"/>
        <v>-6</v>
      </c>
      <c r="T190" s="8">
        <f t="shared" si="11"/>
        <v>8.75</v>
      </c>
      <c r="U190" s="5" t="s">
        <v>463</v>
      </c>
      <c r="V190" s="5" t="s">
        <v>28</v>
      </c>
      <c r="W190" s="5" t="s">
        <v>464</v>
      </c>
      <c r="X190" s="5" t="s">
        <v>418</v>
      </c>
    </row>
    <row r="191" spans="1:24" x14ac:dyDescent="0.35">
      <c r="A191" s="5" t="s">
        <v>297</v>
      </c>
      <c r="B191" s="5" t="s">
        <v>50</v>
      </c>
      <c r="C191" s="5" t="s">
        <v>298</v>
      </c>
      <c r="D191" s="11" t="s">
        <v>299</v>
      </c>
      <c r="E191" s="5">
        <v>1457.78</v>
      </c>
      <c r="F191" s="5">
        <v>195.16</v>
      </c>
      <c r="G191" s="5">
        <v>20</v>
      </c>
      <c r="H191" s="5">
        <v>1672.94</v>
      </c>
      <c r="I191" s="5">
        <v>1472.1299999999999</v>
      </c>
      <c r="J191" s="5">
        <v>186.31</v>
      </c>
      <c r="K191" s="5">
        <v>20</v>
      </c>
      <c r="L191" s="5">
        <v>1678.4399999999998</v>
      </c>
      <c r="M191" s="5">
        <v>1475.67</v>
      </c>
      <c r="N191" s="5">
        <v>192.12</v>
      </c>
      <c r="O191" s="5">
        <v>20</v>
      </c>
      <c r="P191" s="7">
        <v>1687.79</v>
      </c>
      <c r="Q191" s="8">
        <f t="shared" si="8"/>
        <v>3.540000000000191</v>
      </c>
      <c r="R191" s="8">
        <f t="shared" si="9"/>
        <v>5.8100000000000023</v>
      </c>
      <c r="S191" s="8">
        <f t="shared" si="10"/>
        <v>0</v>
      </c>
      <c r="T191" s="8">
        <f t="shared" si="11"/>
        <v>9.3500000000001364</v>
      </c>
      <c r="U191" s="5" t="s">
        <v>297</v>
      </c>
      <c r="V191" s="5" t="s">
        <v>50</v>
      </c>
      <c r="W191" s="5" t="s">
        <v>298</v>
      </c>
      <c r="X191" s="5" t="s">
        <v>299</v>
      </c>
    </row>
    <row r="192" spans="1:24" x14ac:dyDescent="0.35">
      <c r="A192" s="5" t="s">
        <v>194</v>
      </c>
      <c r="B192" s="5" t="s">
        <v>28</v>
      </c>
      <c r="C192" s="5" t="s">
        <v>195</v>
      </c>
      <c r="D192" s="11" t="s">
        <v>193</v>
      </c>
      <c r="E192" s="5">
        <v>419.99</v>
      </c>
      <c r="F192" s="5">
        <v>45.26</v>
      </c>
      <c r="G192" s="5">
        <v>9</v>
      </c>
      <c r="H192" s="5">
        <v>474.25</v>
      </c>
      <c r="I192" s="5">
        <v>411</v>
      </c>
      <c r="J192" s="5">
        <v>55.25</v>
      </c>
      <c r="K192" s="5">
        <v>9</v>
      </c>
      <c r="L192" s="5">
        <v>475.25</v>
      </c>
      <c r="M192" s="5">
        <v>421.73</v>
      </c>
      <c r="N192" s="5">
        <v>51.34</v>
      </c>
      <c r="O192" s="5">
        <v>12</v>
      </c>
      <c r="P192" s="7">
        <v>485.07000000000005</v>
      </c>
      <c r="Q192" s="8">
        <f t="shared" si="8"/>
        <v>10.730000000000018</v>
      </c>
      <c r="R192" s="8">
        <f t="shared" si="9"/>
        <v>-3.9099999999999966</v>
      </c>
      <c r="S192" s="8">
        <f t="shared" si="10"/>
        <v>3</v>
      </c>
      <c r="T192" s="8">
        <f t="shared" si="11"/>
        <v>9.82000000000005</v>
      </c>
      <c r="U192" s="5" t="s">
        <v>194</v>
      </c>
      <c r="V192" s="5" t="s">
        <v>28</v>
      </c>
      <c r="W192" s="5" t="s">
        <v>195</v>
      </c>
      <c r="X192" s="5" t="s">
        <v>193</v>
      </c>
    </row>
    <row r="193" spans="1:24" x14ac:dyDescent="0.35">
      <c r="A193" s="5" t="s">
        <v>347</v>
      </c>
      <c r="B193" s="5" t="s">
        <v>28</v>
      </c>
      <c r="C193" s="5" t="s">
        <v>348</v>
      </c>
      <c r="D193" s="11" t="s">
        <v>342</v>
      </c>
      <c r="E193" s="5">
        <v>236.91</v>
      </c>
      <c r="F193" s="5">
        <v>18.09</v>
      </c>
      <c r="G193" s="5">
        <v>4</v>
      </c>
      <c r="H193" s="5">
        <v>259</v>
      </c>
      <c r="I193" s="5">
        <v>225.4</v>
      </c>
      <c r="J193" s="5">
        <v>29.6</v>
      </c>
      <c r="K193" s="5">
        <v>4</v>
      </c>
      <c r="L193" s="5">
        <v>259</v>
      </c>
      <c r="M193" s="5">
        <v>240.18</v>
      </c>
      <c r="N193" s="5">
        <v>24.76</v>
      </c>
      <c r="O193" s="5">
        <v>4</v>
      </c>
      <c r="P193" s="7">
        <v>268.94</v>
      </c>
      <c r="Q193" s="8">
        <f t="shared" si="8"/>
        <v>14.780000000000001</v>
      </c>
      <c r="R193" s="8">
        <f t="shared" si="9"/>
        <v>-4.84</v>
      </c>
      <c r="S193" s="8">
        <f t="shared" si="10"/>
        <v>0</v>
      </c>
      <c r="T193" s="8">
        <f t="shared" si="11"/>
        <v>9.9399999999999977</v>
      </c>
      <c r="U193" s="5" t="s">
        <v>347</v>
      </c>
      <c r="V193" s="5" t="s">
        <v>28</v>
      </c>
      <c r="W193" s="5" t="s">
        <v>348</v>
      </c>
      <c r="X193" s="5" t="s">
        <v>342</v>
      </c>
    </row>
    <row r="194" spans="1:24" x14ac:dyDescent="0.35">
      <c r="A194" s="5" t="s">
        <v>491</v>
      </c>
      <c r="B194" s="5" t="s">
        <v>28</v>
      </c>
      <c r="C194" s="5" t="s">
        <v>99</v>
      </c>
      <c r="D194" s="11" t="s">
        <v>425</v>
      </c>
      <c r="E194" s="5">
        <v>413.83000000000004</v>
      </c>
      <c r="F194" s="5">
        <v>50.38</v>
      </c>
      <c r="G194" s="5">
        <v>11</v>
      </c>
      <c r="H194" s="5">
        <v>475.21000000000004</v>
      </c>
      <c r="I194" s="5">
        <v>420.50000000000006</v>
      </c>
      <c r="J194" s="5">
        <v>43.71</v>
      </c>
      <c r="K194" s="5">
        <v>7</v>
      </c>
      <c r="L194" s="5">
        <v>471.21000000000004</v>
      </c>
      <c r="M194" s="5">
        <v>426.37000000000006</v>
      </c>
      <c r="N194" s="5">
        <v>47.83</v>
      </c>
      <c r="O194" s="5">
        <v>7</v>
      </c>
      <c r="P194" s="7">
        <v>481.20000000000005</v>
      </c>
      <c r="Q194" s="8">
        <f t="shared" si="8"/>
        <v>5.8700000000000045</v>
      </c>
      <c r="R194" s="8">
        <f t="shared" si="9"/>
        <v>4.1199999999999974</v>
      </c>
      <c r="S194" s="8">
        <f t="shared" si="10"/>
        <v>0</v>
      </c>
      <c r="T194" s="8">
        <f t="shared" si="11"/>
        <v>9.9900000000000091</v>
      </c>
      <c r="U194" s="5" t="s">
        <v>491</v>
      </c>
      <c r="V194" s="5" t="s">
        <v>28</v>
      </c>
      <c r="W194" s="5" t="s">
        <v>99</v>
      </c>
      <c r="X194" s="5" t="s">
        <v>425</v>
      </c>
    </row>
    <row r="195" spans="1:24" x14ac:dyDescent="0.35">
      <c r="A195" s="5" t="s">
        <v>228</v>
      </c>
      <c r="B195" s="5" t="s">
        <v>82</v>
      </c>
      <c r="C195" s="5" t="s">
        <v>229</v>
      </c>
      <c r="D195" s="11" t="s">
        <v>230</v>
      </c>
      <c r="E195" s="5">
        <v>579.9</v>
      </c>
      <c r="F195" s="5">
        <v>77</v>
      </c>
      <c r="G195" s="5">
        <v>7</v>
      </c>
      <c r="H195" s="5">
        <v>663.9</v>
      </c>
      <c r="I195" s="5">
        <v>594.5</v>
      </c>
      <c r="J195" s="5">
        <v>62.4</v>
      </c>
      <c r="K195" s="5">
        <v>7</v>
      </c>
      <c r="L195" s="5">
        <v>663.9</v>
      </c>
      <c r="M195" s="5">
        <v>596.16999999999996</v>
      </c>
      <c r="N195" s="5">
        <v>70.75</v>
      </c>
      <c r="O195" s="5">
        <v>7</v>
      </c>
      <c r="P195" s="7">
        <v>673.92</v>
      </c>
      <c r="Q195" s="8">
        <f t="shared" si="8"/>
        <v>1.6699999999999591</v>
      </c>
      <c r="R195" s="8">
        <f t="shared" si="9"/>
        <v>8.3500000000000014</v>
      </c>
      <c r="S195" s="8">
        <f t="shared" si="10"/>
        <v>0</v>
      </c>
      <c r="T195" s="8">
        <f t="shared" si="11"/>
        <v>10.019999999999982</v>
      </c>
      <c r="U195" s="5" t="s">
        <v>228</v>
      </c>
      <c r="V195" s="5" t="s">
        <v>82</v>
      </c>
      <c r="W195" s="5" t="s">
        <v>229</v>
      </c>
      <c r="X195" s="5" t="s">
        <v>230</v>
      </c>
    </row>
    <row r="196" spans="1:24" x14ac:dyDescent="0.35">
      <c r="A196" s="5" t="s">
        <v>304</v>
      </c>
      <c r="B196" s="5" t="s">
        <v>28</v>
      </c>
      <c r="C196" s="5" t="s">
        <v>305</v>
      </c>
      <c r="D196" s="11" t="s">
        <v>237</v>
      </c>
      <c r="E196" s="5">
        <v>478.92</v>
      </c>
      <c r="F196" s="5">
        <v>70.81</v>
      </c>
      <c r="G196" s="5">
        <v>21</v>
      </c>
      <c r="H196" s="5">
        <v>570.73</v>
      </c>
      <c r="I196" s="5">
        <v>468</v>
      </c>
      <c r="J196" s="5">
        <v>81.73</v>
      </c>
      <c r="K196" s="5">
        <v>21</v>
      </c>
      <c r="L196" s="5">
        <v>570.73</v>
      </c>
      <c r="M196" s="5">
        <v>482.36</v>
      </c>
      <c r="N196" s="5">
        <v>77.64</v>
      </c>
      <c r="O196" s="5">
        <v>21</v>
      </c>
      <c r="P196" s="7">
        <v>581</v>
      </c>
      <c r="Q196" s="8">
        <f t="shared" ref="Q196:Q259" si="12">M196-I196</f>
        <v>14.360000000000014</v>
      </c>
      <c r="R196" s="8">
        <f t="shared" ref="R196:R259" si="13">N196-J196</f>
        <v>-4.0900000000000034</v>
      </c>
      <c r="S196" s="8">
        <f t="shared" ref="S196:S259" si="14">O196-K196</f>
        <v>0</v>
      </c>
      <c r="T196" s="8">
        <f t="shared" ref="T196:T259" si="15">P196-L196</f>
        <v>10.269999999999982</v>
      </c>
      <c r="U196" s="5" t="s">
        <v>304</v>
      </c>
      <c r="V196" s="5" t="s">
        <v>28</v>
      </c>
      <c r="W196" s="5" t="s">
        <v>305</v>
      </c>
      <c r="X196" s="5" t="s">
        <v>237</v>
      </c>
    </row>
    <row r="197" spans="1:24" x14ac:dyDescent="0.35">
      <c r="A197" s="5" t="s">
        <v>226</v>
      </c>
      <c r="B197" s="5" t="s">
        <v>28</v>
      </c>
      <c r="C197" s="5" t="s">
        <v>227</v>
      </c>
      <c r="D197" s="11" t="s">
        <v>225</v>
      </c>
      <c r="E197" s="5">
        <v>752.53000000000009</v>
      </c>
      <c r="F197" s="5">
        <v>95.15</v>
      </c>
      <c r="G197" s="5">
        <v>24</v>
      </c>
      <c r="H197" s="5">
        <v>871.68000000000006</v>
      </c>
      <c r="I197" s="5">
        <v>784.50000000000011</v>
      </c>
      <c r="J197" s="5">
        <v>63.180000000000007</v>
      </c>
      <c r="K197" s="5">
        <v>18</v>
      </c>
      <c r="L197" s="5">
        <v>865.68000000000006</v>
      </c>
      <c r="M197" s="5">
        <v>772.28</v>
      </c>
      <c r="N197" s="5">
        <v>79.78</v>
      </c>
      <c r="O197" s="5">
        <v>24</v>
      </c>
      <c r="P197" s="7">
        <v>876.06</v>
      </c>
      <c r="Q197" s="8">
        <f t="shared" si="12"/>
        <v>-12.220000000000141</v>
      </c>
      <c r="R197" s="8">
        <f t="shared" si="13"/>
        <v>16.599999999999994</v>
      </c>
      <c r="S197" s="8">
        <f t="shared" si="14"/>
        <v>6</v>
      </c>
      <c r="T197" s="8">
        <f t="shared" si="15"/>
        <v>10.379999999999882</v>
      </c>
      <c r="U197" s="5" t="s">
        <v>226</v>
      </c>
      <c r="V197" s="5" t="s">
        <v>28</v>
      </c>
      <c r="W197" s="5" t="s">
        <v>227</v>
      </c>
      <c r="X197" s="5" t="s">
        <v>225</v>
      </c>
    </row>
    <row r="198" spans="1:24" x14ac:dyDescent="0.35">
      <c r="A198" s="5" t="s">
        <v>200</v>
      </c>
      <c r="B198" s="5" t="s">
        <v>28</v>
      </c>
      <c r="C198" s="5" t="s">
        <v>201</v>
      </c>
      <c r="D198" s="11" t="s">
        <v>144</v>
      </c>
      <c r="E198" s="5">
        <v>427.25</v>
      </c>
      <c r="F198" s="5">
        <v>39.39</v>
      </c>
      <c r="G198" s="5">
        <v>6</v>
      </c>
      <c r="H198" s="5">
        <v>472.64</v>
      </c>
      <c r="I198" s="5">
        <v>425</v>
      </c>
      <c r="J198" s="5">
        <v>43.14</v>
      </c>
      <c r="K198" s="5">
        <v>6</v>
      </c>
      <c r="L198" s="5">
        <v>474.14</v>
      </c>
      <c r="M198" s="5">
        <v>434.09</v>
      </c>
      <c r="N198" s="5">
        <v>42.31</v>
      </c>
      <c r="O198" s="5">
        <v>9</v>
      </c>
      <c r="P198" s="7">
        <v>485.4</v>
      </c>
      <c r="Q198" s="8">
        <f t="shared" si="12"/>
        <v>9.089999999999975</v>
      </c>
      <c r="R198" s="8">
        <f t="shared" si="13"/>
        <v>-0.82999999999999829</v>
      </c>
      <c r="S198" s="8">
        <f t="shared" si="14"/>
        <v>3</v>
      </c>
      <c r="T198" s="8">
        <f t="shared" si="15"/>
        <v>11.259999999999991</v>
      </c>
      <c r="U198" s="5" t="s">
        <v>200</v>
      </c>
      <c r="V198" s="5" t="s">
        <v>28</v>
      </c>
      <c r="W198" s="5" t="s">
        <v>201</v>
      </c>
      <c r="X198" s="5" t="s">
        <v>144</v>
      </c>
    </row>
    <row r="199" spans="1:24" x14ac:dyDescent="0.35">
      <c r="A199" s="5" t="s">
        <v>23</v>
      </c>
      <c r="B199" s="5" t="s">
        <v>24</v>
      </c>
      <c r="C199" s="5" t="s">
        <v>25</v>
      </c>
      <c r="D199" s="11" t="s">
        <v>26</v>
      </c>
      <c r="E199" s="5">
        <v>926.59999999999991</v>
      </c>
      <c r="F199" s="5">
        <v>151.77000000000001</v>
      </c>
      <c r="G199" s="5">
        <v>21</v>
      </c>
      <c r="H199" s="5">
        <v>1099.3699999999999</v>
      </c>
      <c r="I199" s="5">
        <v>854.69999999999993</v>
      </c>
      <c r="J199" s="5">
        <v>246.57</v>
      </c>
      <c r="K199" s="5">
        <v>12.5</v>
      </c>
      <c r="L199" s="5">
        <v>1113.77</v>
      </c>
      <c r="M199" s="5">
        <v>902.3900000000001</v>
      </c>
      <c r="N199" s="5">
        <v>202.31</v>
      </c>
      <c r="O199" s="5">
        <v>21</v>
      </c>
      <c r="P199" s="7">
        <v>1125.7</v>
      </c>
      <c r="Q199" s="8">
        <f t="shared" si="12"/>
        <v>47.690000000000168</v>
      </c>
      <c r="R199" s="8">
        <f t="shared" si="13"/>
        <v>-44.259999999999991</v>
      </c>
      <c r="S199" s="8">
        <f t="shared" si="14"/>
        <v>8.5</v>
      </c>
      <c r="T199" s="8">
        <f t="shared" si="15"/>
        <v>11.930000000000064</v>
      </c>
      <c r="U199" s="5" t="s">
        <v>23</v>
      </c>
      <c r="V199" s="5" t="s">
        <v>24</v>
      </c>
      <c r="W199" s="5" t="s">
        <v>25</v>
      </c>
      <c r="X199" s="5" t="s">
        <v>26</v>
      </c>
    </row>
    <row r="200" spans="1:24" x14ac:dyDescent="0.35">
      <c r="A200" s="5" t="s">
        <v>383</v>
      </c>
      <c r="B200" s="5" t="s">
        <v>28</v>
      </c>
      <c r="C200" s="5" t="s">
        <v>384</v>
      </c>
      <c r="D200" s="11" t="s">
        <v>382</v>
      </c>
      <c r="E200" s="5">
        <v>221.51</v>
      </c>
      <c r="F200" s="5">
        <v>26.44</v>
      </c>
      <c r="G200" s="5">
        <v>9</v>
      </c>
      <c r="H200" s="5">
        <v>256.95</v>
      </c>
      <c r="I200" s="5">
        <v>207</v>
      </c>
      <c r="J200" s="5">
        <v>40.950000000000003</v>
      </c>
      <c r="K200" s="5">
        <v>9</v>
      </c>
      <c r="L200" s="5">
        <v>256.95</v>
      </c>
      <c r="M200" s="5">
        <v>224.72</v>
      </c>
      <c r="N200" s="5">
        <v>35.28</v>
      </c>
      <c r="O200" s="5">
        <v>9</v>
      </c>
      <c r="P200" s="7">
        <v>269</v>
      </c>
      <c r="Q200" s="8">
        <f t="shared" si="12"/>
        <v>17.72</v>
      </c>
      <c r="R200" s="8">
        <f t="shared" si="13"/>
        <v>-5.6700000000000017</v>
      </c>
      <c r="S200" s="8">
        <f t="shared" si="14"/>
        <v>0</v>
      </c>
      <c r="T200" s="8">
        <f t="shared" si="15"/>
        <v>12.050000000000011</v>
      </c>
      <c r="U200" s="5" t="s">
        <v>383</v>
      </c>
      <c r="V200" s="5" t="s">
        <v>28</v>
      </c>
      <c r="W200" s="5" t="s">
        <v>384</v>
      </c>
      <c r="X200" s="5" t="s">
        <v>382</v>
      </c>
    </row>
    <row r="201" spans="1:24" x14ac:dyDescent="0.35">
      <c r="A201" s="5" t="s">
        <v>526</v>
      </c>
      <c r="B201" s="5" t="s">
        <v>28</v>
      </c>
      <c r="C201" s="5" t="s">
        <v>527</v>
      </c>
      <c r="D201" s="11" t="s">
        <v>525</v>
      </c>
      <c r="E201" s="5">
        <v>967.37000000000012</v>
      </c>
      <c r="F201" s="5">
        <v>104.02</v>
      </c>
      <c r="G201" s="5">
        <v>18</v>
      </c>
      <c r="H201" s="5">
        <v>1089.3900000000001</v>
      </c>
      <c r="I201" s="5">
        <v>962.00000000000011</v>
      </c>
      <c r="J201" s="5">
        <v>109.39</v>
      </c>
      <c r="K201" s="5">
        <v>18</v>
      </c>
      <c r="L201" s="5">
        <v>1089.3900000000001</v>
      </c>
      <c r="M201" s="5">
        <v>984.64000000000021</v>
      </c>
      <c r="N201" s="5">
        <v>107.9</v>
      </c>
      <c r="O201" s="5">
        <v>9</v>
      </c>
      <c r="P201" s="7">
        <v>1101.5400000000002</v>
      </c>
      <c r="Q201" s="8">
        <f t="shared" si="12"/>
        <v>22.6400000000001</v>
      </c>
      <c r="R201" s="8">
        <f t="shared" si="13"/>
        <v>-1.4899999999999949</v>
      </c>
      <c r="S201" s="8">
        <f t="shared" si="14"/>
        <v>-9</v>
      </c>
      <c r="T201" s="8">
        <f t="shared" si="15"/>
        <v>12.150000000000091</v>
      </c>
      <c r="U201" s="5" t="s">
        <v>526</v>
      </c>
      <c r="V201" s="5" t="s">
        <v>28</v>
      </c>
      <c r="W201" s="5" t="s">
        <v>527</v>
      </c>
      <c r="X201" s="5" t="s">
        <v>525</v>
      </c>
    </row>
    <row r="202" spans="1:24" x14ac:dyDescent="0.35">
      <c r="A202" s="5" t="s">
        <v>302</v>
      </c>
      <c r="B202" s="5" t="s">
        <v>50</v>
      </c>
      <c r="C202" s="5" t="s">
        <v>303</v>
      </c>
      <c r="D202" s="11" t="s">
        <v>237</v>
      </c>
      <c r="E202" s="5">
        <v>1022.1600000000001</v>
      </c>
      <c r="F202" s="5">
        <v>119.24</v>
      </c>
      <c r="G202" s="5">
        <v>13</v>
      </c>
      <c r="H202" s="5">
        <v>1154.4000000000001</v>
      </c>
      <c r="I202" s="5">
        <v>1021.5200000000001</v>
      </c>
      <c r="J202" s="5">
        <v>156.45999999999998</v>
      </c>
      <c r="K202" s="5">
        <v>13</v>
      </c>
      <c r="L202" s="5">
        <v>1190.98</v>
      </c>
      <c r="M202" s="5">
        <v>1049.03</v>
      </c>
      <c r="N202" s="5">
        <v>141.16999999999999</v>
      </c>
      <c r="O202" s="5">
        <v>13</v>
      </c>
      <c r="P202" s="7">
        <v>1203.2</v>
      </c>
      <c r="Q202" s="8">
        <f t="shared" si="12"/>
        <v>27.509999999999877</v>
      </c>
      <c r="R202" s="8">
        <f t="shared" si="13"/>
        <v>-15.289999999999992</v>
      </c>
      <c r="S202" s="8">
        <f t="shared" si="14"/>
        <v>0</v>
      </c>
      <c r="T202" s="8">
        <f t="shared" si="15"/>
        <v>12.220000000000027</v>
      </c>
      <c r="U202" s="5" t="s">
        <v>302</v>
      </c>
      <c r="V202" s="5" t="s">
        <v>50</v>
      </c>
      <c r="W202" s="5" t="s">
        <v>303</v>
      </c>
      <c r="X202" s="5" t="s">
        <v>237</v>
      </c>
    </row>
    <row r="203" spans="1:24" x14ac:dyDescent="0.35">
      <c r="A203" s="5" t="s">
        <v>310</v>
      </c>
      <c r="B203" s="5" t="s">
        <v>28</v>
      </c>
      <c r="C203" s="5" t="s">
        <v>311</v>
      </c>
      <c r="D203" s="11" t="s">
        <v>312</v>
      </c>
      <c r="E203" s="5">
        <v>225.33999999999997</v>
      </c>
      <c r="F203" s="5">
        <v>36.42</v>
      </c>
      <c r="G203" s="5">
        <v>6</v>
      </c>
      <c r="H203" s="5">
        <v>267.76</v>
      </c>
      <c r="I203" s="5">
        <v>223.99999999999997</v>
      </c>
      <c r="J203" s="5">
        <v>37.760000000000005</v>
      </c>
      <c r="K203" s="5">
        <v>6</v>
      </c>
      <c r="L203" s="5">
        <v>267.76</v>
      </c>
      <c r="M203" s="5">
        <v>235.27</v>
      </c>
      <c r="N203" s="5">
        <v>38.79</v>
      </c>
      <c r="O203" s="5">
        <v>6</v>
      </c>
      <c r="P203" s="7">
        <v>280.06</v>
      </c>
      <c r="Q203" s="8">
        <f t="shared" si="12"/>
        <v>11.270000000000039</v>
      </c>
      <c r="R203" s="8">
        <f t="shared" si="13"/>
        <v>1.029999999999994</v>
      </c>
      <c r="S203" s="8">
        <f t="shared" si="14"/>
        <v>0</v>
      </c>
      <c r="T203" s="8">
        <f t="shared" si="15"/>
        <v>12.300000000000011</v>
      </c>
      <c r="U203" s="5" t="s">
        <v>310</v>
      </c>
      <c r="V203" s="5" t="s">
        <v>28</v>
      </c>
      <c r="W203" s="5" t="s">
        <v>311</v>
      </c>
      <c r="X203" s="5" t="s">
        <v>312</v>
      </c>
    </row>
    <row r="204" spans="1:24" x14ac:dyDescent="0.35">
      <c r="A204" s="5" t="s">
        <v>68</v>
      </c>
      <c r="B204" s="5" t="s">
        <v>28</v>
      </c>
      <c r="C204" s="5" t="s">
        <v>69</v>
      </c>
      <c r="D204" s="11" t="s">
        <v>67</v>
      </c>
      <c r="E204" s="5">
        <v>1134.23</v>
      </c>
      <c r="F204" s="5">
        <v>133.80000000000001</v>
      </c>
      <c r="G204" s="5">
        <v>24</v>
      </c>
      <c r="H204" s="5">
        <v>1292.03</v>
      </c>
      <c r="I204" s="5">
        <v>1152.3</v>
      </c>
      <c r="J204" s="5">
        <v>139.73000000000002</v>
      </c>
      <c r="K204" s="5">
        <v>18</v>
      </c>
      <c r="L204" s="5">
        <v>1310.03</v>
      </c>
      <c r="M204" s="5">
        <v>1094.4100000000001</v>
      </c>
      <c r="N204" s="5">
        <v>203.97</v>
      </c>
      <c r="O204" s="5">
        <v>24</v>
      </c>
      <c r="P204" s="7">
        <v>1322.38</v>
      </c>
      <c r="Q204" s="8">
        <f t="shared" si="12"/>
        <v>-57.889999999999873</v>
      </c>
      <c r="R204" s="8">
        <f t="shared" si="13"/>
        <v>64.239999999999981</v>
      </c>
      <c r="S204" s="8">
        <f t="shared" si="14"/>
        <v>6</v>
      </c>
      <c r="T204" s="8">
        <f t="shared" si="15"/>
        <v>12.350000000000136</v>
      </c>
      <c r="U204" s="5" t="s">
        <v>68</v>
      </c>
      <c r="V204" s="5" t="s">
        <v>28</v>
      </c>
      <c r="W204" s="5" t="s">
        <v>69</v>
      </c>
      <c r="X204" s="5" t="s">
        <v>67</v>
      </c>
    </row>
    <row r="205" spans="1:24" x14ac:dyDescent="0.35">
      <c r="A205" s="5" t="s">
        <v>325</v>
      </c>
      <c r="B205" s="5" t="s">
        <v>28</v>
      </c>
      <c r="C205" s="5" t="s">
        <v>326</v>
      </c>
      <c r="D205" s="11" t="s">
        <v>324</v>
      </c>
      <c r="E205" s="5">
        <v>478.21000000000004</v>
      </c>
      <c r="F205" s="5">
        <v>60.01</v>
      </c>
      <c r="G205" s="5">
        <v>6</v>
      </c>
      <c r="H205" s="5">
        <v>544.22</v>
      </c>
      <c r="I205" s="5">
        <v>481.00000000000006</v>
      </c>
      <c r="J205" s="5">
        <v>59.22</v>
      </c>
      <c r="K205" s="5">
        <v>6</v>
      </c>
      <c r="L205" s="5">
        <v>546.22</v>
      </c>
      <c r="M205" s="5">
        <v>491.91999999999996</v>
      </c>
      <c r="N205" s="5">
        <v>61.13</v>
      </c>
      <c r="O205" s="5">
        <v>6</v>
      </c>
      <c r="P205" s="7">
        <v>559.04999999999995</v>
      </c>
      <c r="Q205" s="8">
        <f t="shared" si="12"/>
        <v>10.919999999999902</v>
      </c>
      <c r="R205" s="8">
        <f t="shared" si="13"/>
        <v>1.9100000000000037</v>
      </c>
      <c r="S205" s="8">
        <f t="shared" si="14"/>
        <v>0</v>
      </c>
      <c r="T205" s="8">
        <f t="shared" si="15"/>
        <v>12.829999999999927</v>
      </c>
      <c r="U205" s="5" t="s">
        <v>325</v>
      </c>
      <c r="V205" s="5" t="s">
        <v>28</v>
      </c>
      <c r="W205" s="5" t="s">
        <v>326</v>
      </c>
      <c r="X205" s="5" t="s">
        <v>324</v>
      </c>
    </row>
    <row r="206" spans="1:24" x14ac:dyDescent="0.35">
      <c r="A206" s="5" t="s">
        <v>98</v>
      </c>
      <c r="B206" s="5" t="s">
        <v>28</v>
      </c>
      <c r="C206" s="5" t="s">
        <v>99</v>
      </c>
      <c r="D206" s="11" t="s">
        <v>97</v>
      </c>
      <c r="E206" s="5">
        <v>345.03</v>
      </c>
      <c r="F206" s="5">
        <v>38.43</v>
      </c>
      <c r="G206" s="5">
        <v>6</v>
      </c>
      <c r="H206" s="5">
        <v>389.46</v>
      </c>
      <c r="I206" s="5">
        <v>342</v>
      </c>
      <c r="J206" s="5">
        <v>44.46</v>
      </c>
      <c r="K206" s="5">
        <v>6</v>
      </c>
      <c r="L206" s="5">
        <v>392.46</v>
      </c>
      <c r="M206" s="5">
        <v>356.42</v>
      </c>
      <c r="N206" s="5">
        <v>42.96</v>
      </c>
      <c r="O206" s="5">
        <v>6</v>
      </c>
      <c r="P206" s="7">
        <v>405.38</v>
      </c>
      <c r="Q206" s="8">
        <f t="shared" si="12"/>
        <v>14.420000000000016</v>
      </c>
      <c r="R206" s="8">
        <f t="shared" si="13"/>
        <v>-1.5</v>
      </c>
      <c r="S206" s="8">
        <f t="shared" si="14"/>
        <v>0</v>
      </c>
      <c r="T206" s="8">
        <f t="shared" si="15"/>
        <v>12.920000000000016</v>
      </c>
      <c r="U206" s="5" t="s">
        <v>98</v>
      </c>
      <c r="V206" s="5" t="s">
        <v>28</v>
      </c>
      <c r="W206" s="5" t="s">
        <v>99</v>
      </c>
      <c r="X206" s="5" t="s">
        <v>97</v>
      </c>
    </row>
    <row r="207" spans="1:24" x14ac:dyDescent="0.35">
      <c r="A207" s="5" t="s">
        <v>613</v>
      </c>
      <c r="B207" s="5" t="s">
        <v>28</v>
      </c>
      <c r="C207" s="5" t="s">
        <v>614</v>
      </c>
      <c r="D207" s="11" t="s">
        <v>535</v>
      </c>
      <c r="E207" s="5">
        <v>816.21</v>
      </c>
      <c r="F207" s="5">
        <v>147.03</v>
      </c>
      <c r="G207" s="5">
        <v>7</v>
      </c>
      <c r="H207" s="5">
        <v>970.24</v>
      </c>
      <c r="I207" s="5">
        <v>828</v>
      </c>
      <c r="J207" s="5">
        <v>135.24</v>
      </c>
      <c r="K207" s="5">
        <v>7</v>
      </c>
      <c r="L207" s="5">
        <v>970.24</v>
      </c>
      <c r="M207" s="5">
        <v>835.78</v>
      </c>
      <c r="N207" s="5">
        <v>140.57</v>
      </c>
      <c r="O207" s="5">
        <v>7</v>
      </c>
      <c r="P207" s="7">
        <v>983.34999999999991</v>
      </c>
      <c r="Q207" s="8">
        <f t="shared" si="12"/>
        <v>7.7799999999999727</v>
      </c>
      <c r="R207" s="8">
        <f t="shared" si="13"/>
        <v>5.3299999999999841</v>
      </c>
      <c r="S207" s="8">
        <f t="shared" si="14"/>
        <v>0</v>
      </c>
      <c r="T207" s="8">
        <f t="shared" si="15"/>
        <v>13.1099999999999</v>
      </c>
      <c r="U207" s="5" t="s">
        <v>613</v>
      </c>
      <c r="V207" s="5" t="s">
        <v>28</v>
      </c>
      <c r="W207" s="5" t="s">
        <v>614</v>
      </c>
      <c r="X207" s="5" t="s">
        <v>535</v>
      </c>
    </row>
    <row r="208" spans="1:24" x14ac:dyDescent="0.35">
      <c r="A208" s="5" t="s">
        <v>358</v>
      </c>
      <c r="B208" s="5" t="s">
        <v>82</v>
      </c>
      <c r="C208" s="5" t="s">
        <v>359</v>
      </c>
      <c r="D208" s="11" t="s">
        <v>360</v>
      </c>
      <c r="E208" s="5">
        <v>937.1500000000002</v>
      </c>
      <c r="F208" s="5">
        <v>103.91</v>
      </c>
      <c r="G208" s="5">
        <v>20</v>
      </c>
      <c r="H208" s="5">
        <v>1061.0600000000002</v>
      </c>
      <c r="I208" s="5">
        <v>947.50000000000023</v>
      </c>
      <c r="J208" s="5">
        <v>118.56</v>
      </c>
      <c r="K208" s="5">
        <v>20</v>
      </c>
      <c r="L208" s="5">
        <v>1086.0600000000002</v>
      </c>
      <c r="M208" s="5">
        <v>965.64</v>
      </c>
      <c r="N208" s="5">
        <v>113.85</v>
      </c>
      <c r="O208" s="5">
        <v>20</v>
      </c>
      <c r="P208" s="7">
        <v>1099.49</v>
      </c>
      <c r="Q208" s="8">
        <f t="shared" si="12"/>
        <v>18.139999999999759</v>
      </c>
      <c r="R208" s="8">
        <f t="shared" si="13"/>
        <v>-4.710000000000008</v>
      </c>
      <c r="S208" s="8">
        <f t="shared" si="14"/>
        <v>0</v>
      </c>
      <c r="T208" s="8">
        <f t="shared" si="15"/>
        <v>13.429999999999836</v>
      </c>
      <c r="U208" s="5" t="s">
        <v>358</v>
      </c>
      <c r="V208" s="5" t="s">
        <v>82</v>
      </c>
      <c r="W208" s="5" t="s">
        <v>359</v>
      </c>
      <c r="X208" s="5" t="s">
        <v>360</v>
      </c>
    </row>
    <row r="209" spans="1:24" x14ac:dyDescent="0.35">
      <c r="A209" s="5" t="s">
        <v>504</v>
      </c>
      <c r="B209" s="5" t="s">
        <v>28</v>
      </c>
      <c r="C209" s="5" t="s">
        <v>505</v>
      </c>
      <c r="D209" s="11" t="s">
        <v>413</v>
      </c>
      <c r="E209" s="5">
        <v>658.32</v>
      </c>
      <c r="F209" s="5">
        <v>101.14</v>
      </c>
      <c r="G209" s="5">
        <v>5</v>
      </c>
      <c r="H209" s="5">
        <v>764.46</v>
      </c>
      <c r="I209" s="5">
        <v>630</v>
      </c>
      <c r="J209" s="5">
        <v>129.46</v>
      </c>
      <c r="K209" s="5">
        <v>10</v>
      </c>
      <c r="L209" s="5">
        <v>769.46</v>
      </c>
      <c r="M209" s="5">
        <v>660.5</v>
      </c>
      <c r="N209" s="5">
        <v>117.69</v>
      </c>
      <c r="O209" s="5">
        <v>5</v>
      </c>
      <c r="P209" s="7">
        <v>783.19</v>
      </c>
      <c r="Q209" s="8">
        <f t="shared" si="12"/>
        <v>30.5</v>
      </c>
      <c r="R209" s="8">
        <f t="shared" si="13"/>
        <v>-11.77000000000001</v>
      </c>
      <c r="S209" s="8">
        <f t="shared" si="14"/>
        <v>-5</v>
      </c>
      <c r="T209" s="8">
        <f t="shared" si="15"/>
        <v>13.730000000000018</v>
      </c>
      <c r="U209" s="5" t="s">
        <v>504</v>
      </c>
      <c r="V209" s="5" t="s">
        <v>28</v>
      </c>
      <c r="W209" s="5" t="s">
        <v>505</v>
      </c>
      <c r="X209" s="5" t="s">
        <v>413</v>
      </c>
    </row>
    <row r="210" spans="1:24" x14ac:dyDescent="0.35">
      <c r="A210" s="5" t="s">
        <v>257</v>
      </c>
      <c r="B210" s="5" t="s">
        <v>28</v>
      </c>
      <c r="C210" s="5" t="s">
        <v>258</v>
      </c>
      <c r="D210" s="11" t="s">
        <v>256</v>
      </c>
      <c r="E210" s="5">
        <v>803.44</v>
      </c>
      <c r="F210" s="5">
        <v>97.15</v>
      </c>
      <c r="G210" s="5">
        <v>7</v>
      </c>
      <c r="H210" s="5">
        <v>907.59</v>
      </c>
      <c r="I210" s="5">
        <v>786.90000000000009</v>
      </c>
      <c r="J210" s="5">
        <v>113.69</v>
      </c>
      <c r="K210" s="5">
        <v>7</v>
      </c>
      <c r="L210" s="5">
        <v>907.59000000000015</v>
      </c>
      <c r="M210" s="5">
        <v>807.63000000000011</v>
      </c>
      <c r="N210" s="5">
        <v>107.06</v>
      </c>
      <c r="O210" s="5">
        <v>7</v>
      </c>
      <c r="P210" s="7">
        <v>921.69</v>
      </c>
      <c r="Q210" s="8">
        <f t="shared" si="12"/>
        <v>20.730000000000018</v>
      </c>
      <c r="R210" s="8">
        <f t="shared" si="13"/>
        <v>-6.6299999999999955</v>
      </c>
      <c r="S210" s="8">
        <f t="shared" si="14"/>
        <v>0</v>
      </c>
      <c r="T210" s="8">
        <f t="shared" si="15"/>
        <v>14.099999999999909</v>
      </c>
      <c r="U210" s="5" t="s">
        <v>257</v>
      </c>
      <c r="V210" s="5" t="s">
        <v>28</v>
      </c>
      <c r="W210" s="5" t="s">
        <v>258</v>
      </c>
      <c r="X210" s="5" t="s">
        <v>256</v>
      </c>
    </row>
    <row r="211" spans="1:24" x14ac:dyDescent="0.35">
      <c r="A211" s="5" t="s">
        <v>497</v>
      </c>
      <c r="B211" s="5" t="s">
        <v>28</v>
      </c>
      <c r="C211" s="5" t="s">
        <v>384</v>
      </c>
      <c r="D211" s="11" t="s">
        <v>453</v>
      </c>
      <c r="E211" s="5">
        <v>900.1400000000001</v>
      </c>
      <c r="F211" s="5">
        <v>116.31</v>
      </c>
      <c r="G211" s="5">
        <v>11</v>
      </c>
      <c r="H211" s="5">
        <v>1027.45</v>
      </c>
      <c r="I211" s="5">
        <v>902.90000000000009</v>
      </c>
      <c r="J211" s="5">
        <v>127.05</v>
      </c>
      <c r="K211" s="5">
        <v>11</v>
      </c>
      <c r="L211" s="5">
        <v>1040.95</v>
      </c>
      <c r="M211" s="5">
        <v>921.46</v>
      </c>
      <c r="N211" s="5">
        <v>124.3</v>
      </c>
      <c r="O211" s="5">
        <v>11</v>
      </c>
      <c r="P211" s="7">
        <v>1056.76</v>
      </c>
      <c r="Q211" s="8">
        <f t="shared" si="12"/>
        <v>18.559999999999945</v>
      </c>
      <c r="R211" s="8">
        <f t="shared" si="13"/>
        <v>-2.75</v>
      </c>
      <c r="S211" s="8">
        <f t="shared" si="14"/>
        <v>0</v>
      </c>
      <c r="T211" s="8">
        <f t="shared" si="15"/>
        <v>15.809999999999945</v>
      </c>
      <c r="U211" s="5" t="s">
        <v>497</v>
      </c>
      <c r="V211" s="5" t="s">
        <v>28</v>
      </c>
      <c r="W211" s="5" t="s">
        <v>384</v>
      </c>
      <c r="X211" s="5" t="s">
        <v>453</v>
      </c>
    </row>
    <row r="212" spans="1:24" x14ac:dyDescent="0.35">
      <c r="A212" s="5" t="s">
        <v>369</v>
      </c>
      <c r="B212" s="5" t="s">
        <v>220</v>
      </c>
      <c r="C212" s="5" t="s">
        <v>370</v>
      </c>
      <c r="D212" s="11" t="s">
        <v>332</v>
      </c>
      <c r="E212" s="5">
        <v>408.34000000000003</v>
      </c>
      <c r="F212" s="5">
        <v>31.57</v>
      </c>
      <c r="G212" s="5">
        <v>1</v>
      </c>
      <c r="H212" s="5">
        <v>440.91</v>
      </c>
      <c r="I212" s="5">
        <v>395.00000000000006</v>
      </c>
      <c r="J212" s="5">
        <v>45.91</v>
      </c>
      <c r="K212" s="5">
        <v>1</v>
      </c>
      <c r="L212" s="5">
        <v>441.91000000000008</v>
      </c>
      <c r="M212" s="5">
        <v>416.81</v>
      </c>
      <c r="N212" s="5">
        <v>40.19</v>
      </c>
      <c r="O212" s="5">
        <v>1</v>
      </c>
      <c r="P212" s="7">
        <v>458</v>
      </c>
      <c r="Q212" s="8">
        <f t="shared" si="12"/>
        <v>21.809999999999945</v>
      </c>
      <c r="R212" s="8">
        <f t="shared" si="13"/>
        <v>-5.7199999999999989</v>
      </c>
      <c r="S212" s="8">
        <f t="shared" si="14"/>
        <v>0</v>
      </c>
      <c r="T212" s="8">
        <f t="shared" si="15"/>
        <v>16.089999999999918</v>
      </c>
      <c r="U212" s="5" t="s">
        <v>369</v>
      </c>
      <c r="V212" s="5" t="s">
        <v>220</v>
      </c>
      <c r="W212" s="5" t="s">
        <v>370</v>
      </c>
      <c r="X212" s="5" t="s">
        <v>332</v>
      </c>
    </row>
    <row r="213" spans="1:24" x14ac:dyDescent="0.35">
      <c r="A213" s="5" t="s">
        <v>81</v>
      </c>
      <c r="B213" s="5" t="s">
        <v>82</v>
      </c>
      <c r="C213" s="5" t="s">
        <v>83</v>
      </c>
      <c r="D213" s="11" t="s">
        <v>84</v>
      </c>
      <c r="E213" s="5">
        <v>924.41</v>
      </c>
      <c r="F213" s="5">
        <v>120.86</v>
      </c>
      <c r="G213" s="5">
        <v>21</v>
      </c>
      <c r="H213" s="5">
        <v>1066.27</v>
      </c>
      <c r="I213" s="5">
        <v>926</v>
      </c>
      <c r="J213" s="5">
        <v>119.27</v>
      </c>
      <c r="K213" s="5">
        <v>21</v>
      </c>
      <c r="L213" s="5">
        <v>1066.27</v>
      </c>
      <c r="M213" s="5">
        <v>951.27000000000021</v>
      </c>
      <c r="N213" s="5">
        <v>110.32</v>
      </c>
      <c r="O213" s="5">
        <v>21</v>
      </c>
      <c r="P213" s="7">
        <v>1082.5900000000001</v>
      </c>
      <c r="Q213" s="8">
        <f t="shared" si="12"/>
        <v>25.270000000000209</v>
      </c>
      <c r="R213" s="8">
        <f t="shared" si="13"/>
        <v>-8.9500000000000028</v>
      </c>
      <c r="S213" s="8">
        <f t="shared" si="14"/>
        <v>0</v>
      </c>
      <c r="T213" s="8">
        <f t="shared" si="15"/>
        <v>16.320000000000164</v>
      </c>
      <c r="U213" s="5" t="s">
        <v>81</v>
      </c>
      <c r="V213" s="5" t="s">
        <v>82</v>
      </c>
      <c r="W213" s="5" t="s">
        <v>83</v>
      </c>
      <c r="X213" s="5" t="s">
        <v>84</v>
      </c>
    </row>
    <row r="214" spans="1:24" x14ac:dyDescent="0.35">
      <c r="A214" s="5" t="s">
        <v>125</v>
      </c>
      <c r="B214" s="5" t="s">
        <v>28</v>
      </c>
      <c r="C214" s="5" t="s">
        <v>126</v>
      </c>
      <c r="D214" s="11" t="s">
        <v>127</v>
      </c>
      <c r="E214" s="5">
        <v>553.72</v>
      </c>
      <c r="F214" s="5">
        <v>73.14</v>
      </c>
      <c r="G214" s="5">
        <v>8</v>
      </c>
      <c r="H214" s="5">
        <v>634.86</v>
      </c>
      <c r="I214" s="5">
        <v>553.4</v>
      </c>
      <c r="J214" s="5">
        <v>69.459999999999994</v>
      </c>
      <c r="K214" s="5">
        <v>9</v>
      </c>
      <c r="L214" s="5">
        <v>631.86</v>
      </c>
      <c r="M214" s="5">
        <v>567.78</v>
      </c>
      <c r="N214" s="5">
        <v>73.040000000000006</v>
      </c>
      <c r="O214" s="5">
        <v>8</v>
      </c>
      <c r="P214" s="7">
        <v>648.81999999999994</v>
      </c>
      <c r="Q214" s="8">
        <f t="shared" si="12"/>
        <v>14.379999999999995</v>
      </c>
      <c r="R214" s="8">
        <f t="shared" si="13"/>
        <v>3.5800000000000125</v>
      </c>
      <c r="S214" s="8">
        <f t="shared" si="14"/>
        <v>-1</v>
      </c>
      <c r="T214" s="8">
        <f t="shared" si="15"/>
        <v>16.959999999999923</v>
      </c>
      <c r="U214" s="5" t="s">
        <v>125</v>
      </c>
      <c r="V214" s="5" t="s">
        <v>28</v>
      </c>
      <c r="W214" s="5" t="s">
        <v>126</v>
      </c>
      <c r="X214" s="5" t="s">
        <v>127</v>
      </c>
    </row>
    <row r="215" spans="1:24" x14ac:dyDescent="0.35">
      <c r="A215" s="5" t="s">
        <v>103</v>
      </c>
      <c r="B215" s="5" t="s">
        <v>82</v>
      </c>
      <c r="C215" s="5" t="s">
        <v>104</v>
      </c>
      <c r="D215" s="11" t="s">
        <v>89</v>
      </c>
      <c r="E215" s="5">
        <v>1118.6999999999998</v>
      </c>
      <c r="F215" s="5">
        <v>162.91</v>
      </c>
      <c r="G215" s="5">
        <v>59</v>
      </c>
      <c r="H215" s="5">
        <v>1340.61</v>
      </c>
      <c r="I215" s="5">
        <v>1061.9999999999998</v>
      </c>
      <c r="J215" s="5">
        <v>220.61</v>
      </c>
      <c r="K215" s="5">
        <v>59</v>
      </c>
      <c r="L215" s="5">
        <v>1341.6099999999997</v>
      </c>
      <c r="M215" s="5">
        <v>1105.5</v>
      </c>
      <c r="N215" s="5">
        <v>194.28</v>
      </c>
      <c r="O215" s="5">
        <v>59</v>
      </c>
      <c r="P215" s="7">
        <v>1358.78</v>
      </c>
      <c r="Q215" s="8">
        <f t="shared" si="12"/>
        <v>43.500000000000227</v>
      </c>
      <c r="R215" s="8">
        <f t="shared" si="13"/>
        <v>-26.330000000000013</v>
      </c>
      <c r="S215" s="8">
        <f t="shared" si="14"/>
        <v>0</v>
      </c>
      <c r="T215" s="8">
        <f t="shared" si="15"/>
        <v>17.1700000000003</v>
      </c>
      <c r="U215" s="5" t="s">
        <v>103</v>
      </c>
      <c r="V215" s="5" t="s">
        <v>82</v>
      </c>
      <c r="W215" s="5" t="s">
        <v>104</v>
      </c>
      <c r="X215" s="5" t="s">
        <v>89</v>
      </c>
    </row>
    <row r="216" spans="1:24" x14ac:dyDescent="0.35">
      <c r="A216" s="5" t="s">
        <v>329</v>
      </c>
      <c r="B216" s="5" t="s">
        <v>28</v>
      </c>
      <c r="C216" s="5" t="s">
        <v>330</v>
      </c>
      <c r="D216" s="11" t="s">
        <v>324</v>
      </c>
      <c r="E216" s="5">
        <v>591.54999999999995</v>
      </c>
      <c r="F216" s="5">
        <v>58.96</v>
      </c>
      <c r="G216" s="5">
        <v>5</v>
      </c>
      <c r="H216" s="5">
        <v>655.51</v>
      </c>
      <c r="I216" s="5">
        <v>570</v>
      </c>
      <c r="J216" s="5">
        <v>83.51</v>
      </c>
      <c r="K216" s="5">
        <v>5</v>
      </c>
      <c r="L216" s="5">
        <v>658.51</v>
      </c>
      <c r="M216" s="5">
        <v>597.63</v>
      </c>
      <c r="N216" s="5">
        <v>73.25</v>
      </c>
      <c r="O216" s="5">
        <v>5</v>
      </c>
      <c r="P216" s="7">
        <v>675.88</v>
      </c>
      <c r="Q216" s="8">
        <f t="shared" si="12"/>
        <v>27.629999999999995</v>
      </c>
      <c r="R216" s="8">
        <f t="shared" si="13"/>
        <v>-10.260000000000005</v>
      </c>
      <c r="S216" s="8">
        <f t="shared" si="14"/>
        <v>0</v>
      </c>
      <c r="T216" s="8">
        <f t="shared" si="15"/>
        <v>17.370000000000005</v>
      </c>
      <c r="U216" s="5" t="s">
        <v>329</v>
      </c>
      <c r="V216" s="5" t="s">
        <v>28</v>
      </c>
      <c r="W216" s="5" t="s">
        <v>330</v>
      </c>
      <c r="X216" s="5" t="s">
        <v>324</v>
      </c>
    </row>
    <row r="217" spans="1:24" x14ac:dyDescent="0.35">
      <c r="A217" s="5" t="s">
        <v>133</v>
      </c>
      <c r="B217" s="5" t="s">
        <v>28</v>
      </c>
      <c r="C217" s="5" t="s">
        <v>134</v>
      </c>
      <c r="D217" s="11" t="s">
        <v>132</v>
      </c>
      <c r="E217" s="5">
        <v>299.14</v>
      </c>
      <c r="F217" s="5">
        <v>25.29</v>
      </c>
      <c r="G217" s="5">
        <v>9</v>
      </c>
      <c r="H217" s="5">
        <v>333.43</v>
      </c>
      <c r="I217" s="5">
        <v>290</v>
      </c>
      <c r="J217" s="5">
        <v>32.43</v>
      </c>
      <c r="K217" s="5">
        <v>12</v>
      </c>
      <c r="L217" s="5">
        <v>334.43</v>
      </c>
      <c r="M217" s="5">
        <v>312.41000000000003</v>
      </c>
      <c r="N217" s="5">
        <v>30.4</v>
      </c>
      <c r="O217" s="5">
        <v>9</v>
      </c>
      <c r="P217" s="7">
        <v>351.81</v>
      </c>
      <c r="Q217" s="8">
        <f t="shared" si="12"/>
        <v>22.410000000000025</v>
      </c>
      <c r="R217" s="8">
        <f t="shared" si="13"/>
        <v>-2.0300000000000011</v>
      </c>
      <c r="S217" s="8">
        <f t="shared" si="14"/>
        <v>-3</v>
      </c>
      <c r="T217" s="8">
        <f t="shared" si="15"/>
        <v>17.379999999999995</v>
      </c>
      <c r="U217" s="5" t="s">
        <v>133</v>
      </c>
      <c r="V217" s="5" t="s">
        <v>28</v>
      </c>
      <c r="W217" s="5" t="s">
        <v>134</v>
      </c>
      <c r="X217" s="5" t="s">
        <v>132</v>
      </c>
    </row>
    <row r="218" spans="1:24" x14ac:dyDescent="0.35">
      <c r="A218" s="5" t="s">
        <v>42</v>
      </c>
      <c r="B218" s="5" t="s">
        <v>28</v>
      </c>
      <c r="C218" s="5" t="s">
        <v>43</v>
      </c>
      <c r="D218" s="11" t="s">
        <v>39</v>
      </c>
      <c r="E218" s="5">
        <v>665.21</v>
      </c>
      <c r="F218" s="5">
        <v>83.9</v>
      </c>
      <c r="G218" s="5">
        <v>7</v>
      </c>
      <c r="H218" s="5">
        <v>756.11</v>
      </c>
      <c r="I218" s="5">
        <v>660</v>
      </c>
      <c r="J218" s="5">
        <v>88.5</v>
      </c>
      <c r="K218" s="5">
        <v>7.61</v>
      </c>
      <c r="L218" s="5">
        <v>756.11</v>
      </c>
      <c r="M218" s="5">
        <v>668.06</v>
      </c>
      <c r="N218" s="5">
        <v>98.54</v>
      </c>
      <c r="O218" s="5">
        <v>7</v>
      </c>
      <c r="P218" s="7">
        <v>773.59999999999991</v>
      </c>
      <c r="Q218" s="8">
        <f t="shared" si="12"/>
        <v>8.0599999999999454</v>
      </c>
      <c r="R218" s="8">
        <f t="shared" si="13"/>
        <v>10.040000000000006</v>
      </c>
      <c r="S218" s="8">
        <f t="shared" si="14"/>
        <v>-0.61000000000000032</v>
      </c>
      <c r="T218" s="8">
        <f t="shared" si="15"/>
        <v>17.489999999999895</v>
      </c>
      <c r="U218" s="5" t="s">
        <v>42</v>
      </c>
      <c r="V218" s="5" t="s">
        <v>28</v>
      </c>
      <c r="W218" s="5" t="s">
        <v>43</v>
      </c>
      <c r="X218" s="5" t="s">
        <v>39</v>
      </c>
    </row>
    <row r="219" spans="1:24" x14ac:dyDescent="0.35">
      <c r="A219" s="5" t="s">
        <v>335</v>
      </c>
      <c r="B219" s="5" t="s">
        <v>28</v>
      </c>
      <c r="C219" s="5" t="s">
        <v>336</v>
      </c>
      <c r="D219" s="11" t="s">
        <v>332</v>
      </c>
      <c r="E219" s="5">
        <v>632.63</v>
      </c>
      <c r="F219" s="5">
        <v>62.22</v>
      </c>
      <c r="G219" s="5">
        <v>5</v>
      </c>
      <c r="H219" s="5">
        <v>699.85</v>
      </c>
      <c r="I219" s="5">
        <v>652.41999999999996</v>
      </c>
      <c r="J219" s="5">
        <v>42.43</v>
      </c>
      <c r="K219" s="5">
        <v>5</v>
      </c>
      <c r="L219" s="5">
        <v>699.84999999999991</v>
      </c>
      <c r="M219" s="5">
        <v>659.95</v>
      </c>
      <c r="N219" s="5">
        <v>53.73</v>
      </c>
      <c r="O219" s="5">
        <v>5</v>
      </c>
      <c r="P219" s="7">
        <v>718.68000000000006</v>
      </c>
      <c r="Q219" s="8">
        <f t="shared" si="12"/>
        <v>7.5300000000000864</v>
      </c>
      <c r="R219" s="8">
        <f t="shared" si="13"/>
        <v>11.299999999999997</v>
      </c>
      <c r="S219" s="8">
        <f t="shared" si="14"/>
        <v>0</v>
      </c>
      <c r="T219" s="8">
        <f t="shared" si="15"/>
        <v>18.830000000000155</v>
      </c>
      <c r="U219" s="5" t="s">
        <v>335</v>
      </c>
      <c r="V219" s="5" t="s">
        <v>28</v>
      </c>
      <c r="W219" s="5" t="s">
        <v>336</v>
      </c>
      <c r="X219" s="5" t="s">
        <v>332</v>
      </c>
    </row>
    <row r="220" spans="1:24" x14ac:dyDescent="0.35">
      <c r="A220" s="5" t="s">
        <v>53</v>
      </c>
      <c r="B220" s="5" t="s">
        <v>28</v>
      </c>
      <c r="C220" s="5" t="s">
        <v>54</v>
      </c>
      <c r="D220" s="11" t="s">
        <v>52</v>
      </c>
      <c r="E220" s="5">
        <v>301.14999999999998</v>
      </c>
      <c r="F220" s="5">
        <v>29.78</v>
      </c>
      <c r="G220" s="5">
        <v>0</v>
      </c>
      <c r="H220" s="5">
        <v>330.92999999999995</v>
      </c>
      <c r="I220" s="5">
        <v>300</v>
      </c>
      <c r="J220" s="5">
        <v>30.93</v>
      </c>
      <c r="K220" s="5">
        <v>0</v>
      </c>
      <c r="L220" s="5">
        <v>330.93</v>
      </c>
      <c r="M220" s="5">
        <v>303.43</v>
      </c>
      <c r="N220" s="5">
        <v>47.57</v>
      </c>
      <c r="O220" s="5">
        <v>0</v>
      </c>
      <c r="P220" s="7">
        <v>351</v>
      </c>
      <c r="Q220" s="8">
        <f t="shared" si="12"/>
        <v>3.4300000000000068</v>
      </c>
      <c r="R220" s="8">
        <f t="shared" si="13"/>
        <v>16.64</v>
      </c>
      <c r="S220" s="8">
        <f t="shared" si="14"/>
        <v>0</v>
      </c>
      <c r="T220" s="8">
        <f t="shared" si="15"/>
        <v>20.069999999999993</v>
      </c>
      <c r="U220" s="5" t="s">
        <v>53</v>
      </c>
      <c r="V220" s="5" t="s">
        <v>28</v>
      </c>
      <c r="W220" s="5" t="s">
        <v>54</v>
      </c>
      <c r="X220" s="5" t="s">
        <v>52</v>
      </c>
    </row>
    <row r="221" spans="1:24" x14ac:dyDescent="0.35">
      <c r="A221" s="5" t="s">
        <v>300</v>
      </c>
      <c r="B221" s="5" t="s">
        <v>28</v>
      </c>
      <c r="C221" s="5" t="s">
        <v>301</v>
      </c>
      <c r="D221" s="11" t="s">
        <v>299</v>
      </c>
      <c r="E221" s="5">
        <v>756.9</v>
      </c>
      <c r="F221" s="5">
        <v>75.58</v>
      </c>
      <c r="G221" s="5">
        <v>20</v>
      </c>
      <c r="H221" s="5">
        <v>852.48</v>
      </c>
      <c r="I221" s="5">
        <v>741.9</v>
      </c>
      <c r="J221" s="5">
        <v>91.58</v>
      </c>
      <c r="K221" s="5">
        <v>20</v>
      </c>
      <c r="L221" s="5">
        <v>853.48</v>
      </c>
      <c r="M221" s="5">
        <v>768.58999999999992</v>
      </c>
      <c r="N221" s="5">
        <v>85.2</v>
      </c>
      <c r="O221" s="5">
        <v>20</v>
      </c>
      <c r="P221" s="7">
        <v>873.79</v>
      </c>
      <c r="Q221" s="8">
        <f t="shared" si="12"/>
        <v>26.689999999999941</v>
      </c>
      <c r="R221" s="8">
        <f t="shared" si="13"/>
        <v>-6.3799999999999955</v>
      </c>
      <c r="S221" s="8">
        <f t="shared" si="14"/>
        <v>0</v>
      </c>
      <c r="T221" s="8">
        <f t="shared" si="15"/>
        <v>20.309999999999945</v>
      </c>
      <c r="U221" s="5" t="s">
        <v>300</v>
      </c>
      <c r="V221" s="5" t="s">
        <v>28</v>
      </c>
      <c r="W221" s="5" t="s">
        <v>301</v>
      </c>
      <c r="X221" s="5" t="s">
        <v>299</v>
      </c>
    </row>
    <row r="222" spans="1:24" x14ac:dyDescent="0.35">
      <c r="A222" s="5" t="s">
        <v>558</v>
      </c>
      <c r="B222" s="5" t="s">
        <v>82</v>
      </c>
      <c r="C222" s="5" t="s">
        <v>559</v>
      </c>
      <c r="D222" s="11" t="s">
        <v>560</v>
      </c>
      <c r="E222" s="5">
        <v>811.54</v>
      </c>
      <c r="F222" s="5">
        <v>95.59</v>
      </c>
      <c r="G222" s="5">
        <v>9</v>
      </c>
      <c r="H222" s="5">
        <v>916.13</v>
      </c>
      <c r="I222" s="5">
        <v>773.5</v>
      </c>
      <c r="J222" s="5">
        <v>133.63</v>
      </c>
      <c r="K222" s="5">
        <v>9</v>
      </c>
      <c r="L222" s="5">
        <v>916.13</v>
      </c>
      <c r="M222" s="5">
        <v>810.37</v>
      </c>
      <c r="N222" s="5">
        <v>117.16</v>
      </c>
      <c r="O222" s="5">
        <v>9</v>
      </c>
      <c r="P222" s="7">
        <v>936.53</v>
      </c>
      <c r="Q222" s="8">
        <f t="shared" si="12"/>
        <v>36.870000000000005</v>
      </c>
      <c r="R222" s="8">
        <f t="shared" si="13"/>
        <v>-16.47</v>
      </c>
      <c r="S222" s="8">
        <f t="shared" si="14"/>
        <v>0</v>
      </c>
      <c r="T222" s="8">
        <f t="shared" si="15"/>
        <v>20.399999999999977</v>
      </c>
      <c r="U222" s="5" t="s">
        <v>558</v>
      </c>
      <c r="V222" s="5" t="s">
        <v>82</v>
      </c>
      <c r="W222" s="5" t="s">
        <v>559</v>
      </c>
      <c r="X222" s="5" t="s">
        <v>560</v>
      </c>
    </row>
    <row r="223" spans="1:24" x14ac:dyDescent="0.35">
      <c r="A223" s="5" t="s">
        <v>270</v>
      </c>
      <c r="B223" s="5" t="s">
        <v>56</v>
      </c>
      <c r="C223" s="5" t="s">
        <v>101</v>
      </c>
      <c r="D223" s="11" t="s">
        <v>256</v>
      </c>
      <c r="E223" s="5">
        <v>786.49</v>
      </c>
      <c r="F223" s="5">
        <v>84.69</v>
      </c>
      <c r="G223" s="5">
        <v>10</v>
      </c>
      <c r="H223" s="5">
        <v>881.18000000000006</v>
      </c>
      <c r="I223" s="5">
        <v>769</v>
      </c>
      <c r="J223" s="5">
        <v>103.17999999999999</v>
      </c>
      <c r="K223" s="5">
        <v>10</v>
      </c>
      <c r="L223" s="5">
        <v>882.18</v>
      </c>
      <c r="M223" s="5">
        <v>796.55000000000007</v>
      </c>
      <c r="N223" s="5">
        <v>96.17</v>
      </c>
      <c r="O223" s="5">
        <v>10</v>
      </c>
      <c r="P223" s="7">
        <v>902.72</v>
      </c>
      <c r="Q223" s="8">
        <f t="shared" si="12"/>
        <v>27.550000000000068</v>
      </c>
      <c r="R223" s="8">
        <f t="shared" si="13"/>
        <v>-7.0099999999999909</v>
      </c>
      <c r="S223" s="8">
        <f t="shared" si="14"/>
        <v>0</v>
      </c>
      <c r="T223" s="8">
        <f t="shared" si="15"/>
        <v>20.540000000000077</v>
      </c>
      <c r="U223" s="5" t="s">
        <v>270</v>
      </c>
      <c r="V223" s="5" t="s">
        <v>56</v>
      </c>
      <c r="W223" s="5" t="s">
        <v>101</v>
      </c>
      <c r="X223" s="5" t="s">
        <v>256</v>
      </c>
    </row>
    <row r="224" spans="1:24" x14ac:dyDescent="0.35">
      <c r="A224" s="5" t="s">
        <v>478</v>
      </c>
      <c r="B224" s="5" t="s">
        <v>28</v>
      </c>
      <c r="C224" s="5" t="s">
        <v>479</v>
      </c>
      <c r="D224" s="11" t="s">
        <v>418</v>
      </c>
      <c r="E224" s="5">
        <v>695.36</v>
      </c>
      <c r="F224" s="5">
        <v>69.540000000000006</v>
      </c>
      <c r="G224" s="5">
        <v>4</v>
      </c>
      <c r="H224" s="5">
        <v>768.9</v>
      </c>
      <c r="I224" s="5">
        <v>698</v>
      </c>
      <c r="J224" s="5">
        <v>67.900000000000006</v>
      </c>
      <c r="K224" s="5">
        <v>2</v>
      </c>
      <c r="L224" s="5">
        <v>767.9</v>
      </c>
      <c r="M224" s="5">
        <v>713.93000000000006</v>
      </c>
      <c r="N224" s="5">
        <v>70.510000000000005</v>
      </c>
      <c r="O224" s="5">
        <v>4</v>
      </c>
      <c r="P224" s="7">
        <v>788.44</v>
      </c>
      <c r="Q224" s="8">
        <f t="shared" si="12"/>
        <v>15.930000000000064</v>
      </c>
      <c r="R224" s="8">
        <f t="shared" si="13"/>
        <v>2.6099999999999994</v>
      </c>
      <c r="S224" s="8">
        <f t="shared" si="14"/>
        <v>2</v>
      </c>
      <c r="T224" s="8">
        <f t="shared" si="15"/>
        <v>20.540000000000077</v>
      </c>
      <c r="U224" s="5" t="s">
        <v>478</v>
      </c>
      <c r="V224" s="5" t="s">
        <v>28</v>
      </c>
      <c r="W224" s="5" t="s">
        <v>479</v>
      </c>
      <c r="X224" s="5" t="s">
        <v>418</v>
      </c>
    </row>
    <row r="225" spans="1:24" x14ac:dyDescent="0.35">
      <c r="A225" s="5" t="s">
        <v>563</v>
      </c>
      <c r="B225" s="5" t="s">
        <v>31</v>
      </c>
      <c r="C225" s="5" t="s">
        <v>323</v>
      </c>
      <c r="D225" s="11" t="s">
        <v>560</v>
      </c>
      <c r="E225" s="5">
        <v>1483.57</v>
      </c>
      <c r="F225" s="5">
        <v>181.34</v>
      </c>
      <c r="G225" s="5">
        <v>36</v>
      </c>
      <c r="H225" s="5">
        <v>1700.9099999999999</v>
      </c>
      <c r="I225" s="5">
        <v>1465.7</v>
      </c>
      <c r="J225" s="5">
        <v>220.09</v>
      </c>
      <c r="K225" s="5">
        <v>32.58</v>
      </c>
      <c r="L225" s="5">
        <v>1718.37</v>
      </c>
      <c r="M225" s="5">
        <v>1518.3</v>
      </c>
      <c r="N225" s="5">
        <v>185.48</v>
      </c>
      <c r="O225" s="5">
        <v>36</v>
      </c>
      <c r="P225" s="7">
        <v>1739.78</v>
      </c>
      <c r="Q225" s="8">
        <f t="shared" si="12"/>
        <v>52.599999999999909</v>
      </c>
      <c r="R225" s="8">
        <f t="shared" si="13"/>
        <v>-34.610000000000014</v>
      </c>
      <c r="S225" s="8">
        <f t="shared" si="14"/>
        <v>3.4200000000000017</v>
      </c>
      <c r="T225" s="8">
        <f t="shared" si="15"/>
        <v>21.410000000000082</v>
      </c>
      <c r="U225" s="5" t="s">
        <v>563</v>
      </c>
      <c r="V225" s="5" t="s">
        <v>31</v>
      </c>
      <c r="W225" s="5" t="s">
        <v>323</v>
      </c>
      <c r="X225" s="5" t="s">
        <v>560</v>
      </c>
    </row>
    <row r="226" spans="1:24" x14ac:dyDescent="0.35">
      <c r="A226" s="5" t="s">
        <v>572</v>
      </c>
      <c r="B226" s="5" t="s">
        <v>28</v>
      </c>
      <c r="C226" s="5" t="s">
        <v>573</v>
      </c>
      <c r="D226" s="11" t="s">
        <v>574</v>
      </c>
      <c r="E226" s="5">
        <v>405.33</v>
      </c>
      <c r="F226" s="5">
        <v>53.25</v>
      </c>
      <c r="G226" s="5">
        <v>8</v>
      </c>
      <c r="H226" s="5">
        <v>466.58</v>
      </c>
      <c r="I226" s="5">
        <v>408</v>
      </c>
      <c r="J226" s="5">
        <v>50.58</v>
      </c>
      <c r="K226" s="5">
        <v>8</v>
      </c>
      <c r="L226" s="5">
        <v>466.58</v>
      </c>
      <c r="M226" s="5">
        <v>425.7</v>
      </c>
      <c r="N226" s="5">
        <v>54.3</v>
      </c>
      <c r="O226" s="5">
        <v>8</v>
      </c>
      <c r="P226" s="7">
        <v>488</v>
      </c>
      <c r="Q226" s="8">
        <f t="shared" si="12"/>
        <v>17.699999999999989</v>
      </c>
      <c r="R226" s="8">
        <f t="shared" si="13"/>
        <v>3.7199999999999989</v>
      </c>
      <c r="S226" s="8">
        <f t="shared" si="14"/>
        <v>0</v>
      </c>
      <c r="T226" s="8">
        <f t="shared" si="15"/>
        <v>21.420000000000016</v>
      </c>
      <c r="U226" s="5" t="s">
        <v>572</v>
      </c>
      <c r="V226" s="5" t="s">
        <v>28</v>
      </c>
      <c r="W226" s="5" t="s">
        <v>573</v>
      </c>
      <c r="X226" s="5" t="s">
        <v>574</v>
      </c>
    </row>
    <row r="227" spans="1:24" x14ac:dyDescent="0.35">
      <c r="A227" s="5" t="s">
        <v>402</v>
      </c>
      <c r="B227" s="5" t="s">
        <v>28</v>
      </c>
      <c r="C227" s="5" t="s">
        <v>403</v>
      </c>
      <c r="D227" s="11" t="s">
        <v>404</v>
      </c>
      <c r="E227" s="5">
        <v>761.30000000000007</v>
      </c>
      <c r="F227" s="5">
        <v>99.79</v>
      </c>
      <c r="G227" s="5">
        <v>8</v>
      </c>
      <c r="H227" s="5">
        <v>869.09</v>
      </c>
      <c r="I227" s="5">
        <v>720.00000000000011</v>
      </c>
      <c r="J227" s="5">
        <v>141.09</v>
      </c>
      <c r="K227" s="5">
        <v>8</v>
      </c>
      <c r="L227" s="5">
        <v>869.09000000000015</v>
      </c>
      <c r="M227" s="5">
        <v>759.23</v>
      </c>
      <c r="N227" s="5">
        <v>123.43</v>
      </c>
      <c r="O227" s="5">
        <v>8</v>
      </c>
      <c r="P227" s="7">
        <v>890.66000000000008</v>
      </c>
      <c r="Q227" s="8">
        <f t="shared" si="12"/>
        <v>39.229999999999905</v>
      </c>
      <c r="R227" s="8">
        <f t="shared" si="13"/>
        <v>-17.659999999999997</v>
      </c>
      <c r="S227" s="8">
        <f t="shared" si="14"/>
        <v>0</v>
      </c>
      <c r="T227" s="8">
        <f t="shared" si="15"/>
        <v>21.569999999999936</v>
      </c>
      <c r="U227" s="5" t="s">
        <v>402</v>
      </c>
      <c r="V227" s="5" t="s">
        <v>28</v>
      </c>
      <c r="W227" s="5" t="s">
        <v>403</v>
      </c>
      <c r="X227" s="5" t="s">
        <v>404</v>
      </c>
    </row>
    <row r="228" spans="1:24" x14ac:dyDescent="0.35">
      <c r="A228" s="5" t="s">
        <v>429</v>
      </c>
      <c r="B228" s="5" t="s">
        <v>82</v>
      </c>
      <c r="C228" s="5" t="s">
        <v>430</v>
      </c>
      <c r="D228" s="11" t="s">
        <v>422</v>
      </c>
      <c r="E228" s="5">
        <v>1534.55</v>
      </c>
      <c r="F228" s="5">
        <v>224.93</v>
      </c>
      <c r="G228" s="5">
        <v>17</v>
      </c>
      <c r="H228" s="5">
        <v>1776.48</v>
      </c>
      <c r="I228" s="5">
        <v>1548</v>
      </c>
      <c r="J228" s="5">
        <v>249.48000000000002</v>
      </c>
      <c r="K228" s="5">
        <v>17</v>
      </c>
      <c r="L228" s="5">
        <v>1814.48</v>
      </c>
      <c r="M228" s="5">
        <v>1577.56</v>
      </c>
      <c r="N228" s="5">
        <v>242.61</v>
      </c>
      <c r="O228" s="5">
        <v>17</v>
      </c>
      <c r="P228" s="7">
        <v>1837.17</v>
      </c>
      <c r="Q228" s="8">
        <f t="shared" si="12"/>
        <v>29.559999999999945</v>
      </c>
      <c r="R228" s="8">
        <f t="shared" si="13"/>
        <v>-6.8700000000000045</v>
      </c>
      <c r="S228" s="8">
        <f t="shared" si="14"/>
        <v>0</v>
      </c>
      <c r="T228" s="8">
        <f t="shared" si="15"/>
        <v>22.690000000000055</v>
      </c>
      <c r="U228" s="5" t="s">
        <v>429</v>
      </c>
      <c r="V228" s="5" t="s">
        <v>82</v>
      </c>
      <c r="W228" s="5" t="s">
        <v>430</v>
      </c>
      <c r="X228" s="5" t="s">
        <v>422</v>
      </c>
    </row>
    <row r="229" spans="1:24" x14ac:dyDescent="0.35">
      <c r="A229" s="5" t="s">
        <v>76</v>
      </c>
      <c r="B229" s="5" t="s">
        <v>28</v>
      </c>
      <c r="C229" s="5" t="s">
        <v>77</v>
      </c>
      <c r="D229" s="11" t="s">
        <v>52</v>
      </c>
      <c r="E229" s="5">
        <v>1351.95</v>
      </c>
      <c r="F229" s="5">
        <v>184.96</v>
      </c>
      <c r="G229" s="5">
        <v>11</v>
      </c>
      <c r="H229" s="5">
        <v>1547.91</v>
      </c>
      <c r="I229" s="5">
        <v>1341</v>
      </c>
      <c r="J229" s="5">
        <v>204.41</v>
      </c>
      <c r="K229" s="5">
        <v>11.5</v>
      </c>
      <c r="L229" s="5">
        <v>1556.91</v>
      </c>
      <c r="M229" s="5">
        <v>1363.15</v>
      </c>
      <c r="N229" s="5">
        <v>205.51</v>
      </c>
      <c r="O229" s="5">
        <v>11</v>
      </c>
      <c r="P229" s="7">
        <v>1579.66</v>
      </c>
      <c r="Q229" s="8">
        <f t="shared" si="12"/>
        <v>22.150000000000091</v>
      </c>
      <c r="R229" s="8">
        <f t="shared" si="13"/>
        <v>1.0999999999999943</v>
      </c>
      <c r="S229" s="8">
        <f t="shared" si="14"/>
        <v>-0.5</v>
      </c>
      <c r="T229" s="8">
        <f t="shared" si="15"/>
        <v>22.75</v>
      </c>
      <c r="U229" s="5" t="s">
        <v>76</v>
      </c>
      <c r="V229" s="5" t="s">
        <v>28</v>
      </c>
      <c r="W229" s="5" t="s">
        <v>77</v>
      </c>
      <c r="X229" s="5" t="s">
        <v>52</v>
      </c>
    </row>
    <row r="230" spans="1:24" x14ac:dyDescent="0.35">
      <c r="A230" s="5" t="s">
        <v>365</v>
      </c>
      <c r="B230" s="5" t="s">
        <v>56</v>
      </c>
      <c r="C230" s="5" t="s">
        <v>184</v>
      </c>
      <c r="D230" s="11" t="s">
        <v>351</v>
      </c>
      <c r="E230" s="5">
        <v>809.25</v>
      </c>
      <c r="F230" s="5">
        <v>93.84</v>
      </c>
      <c r="G230" s="5">
        <v>8</v>
      </c>
      <c r="H230" s="5">
        <v>911.09</v>
      </c>
      <c r="I230" s="5">
        <v>776</v>
      </c>
      <c r="J230" s="5">
        <v>152.09</v>
      </c>
      <c r="K230" s="5">
        <v>8</v>
      </c>
      <c r="L230" s="5">
        <v>936.09</v>
      </c>
      <c r="M230" s="5">
        <v>825</v>
      </c>
      <c r="N230" s="5">
        <v>127.49</v>
      </c>
      <c r="O230" s="5">
        <v>8</v>
      </c>
      <c r="P230" s="7">
        <v>960.49</v>
      </c>
      <c r="Q230" s="8">
        <f t="shared" si="12"/>
        <v>49</v>
      </c>
      <c r="R230" s="8">
        <f t="shared" si="13"/>
        <v>-24.600000000000009</v>
      </c>
      <c r="S230" s="8">
        <f t="shared" si="14"/>
        <v>0</v>
      </c>
      <c r="T230" s="8">
        <f t="shared" si="15"/>
        <v>24.399999999999977</v>
      </c>
      <c r="U230" s="5" t="s">
        <v>365</v>
      </c>
      <c r="V230" s="5" t="s">
        <v>56</v>
      </c>
      <c r="W230" s="5" t="s">
        <v>184</v>
      </c>
      <c r="X230" s="5" t="s">
        <v>351</v>
      </c>
    </row>
    <row r="231" spans="1:24" x14ac:dyDescent="0.35">
      <c r="A231" s="5" t="s">
        <v>596</v>
      </c>
      <c r="B231" s="5" t="s">
        <v>28</v>
      </c>
      <c r="C231" s="5" t="s">
        <v>597</v>
      </c>
      <c r="D231" s="11" t="s">
        <v>535</v>
      </c>
      <c r="E231" s="5">
        <v>634.66999999999996</v>
      </c>
      <c r="F231" s="5">
        <v>84.48</v>
      </c>
      <c r="G231" s="5">
        <v>16</v>
      </c>
      <c r="H231" s="5">
        <v>735.15</v>
      </c>
      <c r="I231" s="5">
        <v>634.5</v>
      </c>
      <c r="J231" s="5">
        <v>86.65</v>
      </c>
      <c r="K231" s="5">
        <v>16</v>
      </c>
      <c r="L231" s="5">
        <v>737.15</v>
      </c>
      <c r="M231" s="5">
        <v>657.1400000000001</v>
      </c>
      <c r="N231" s="5">
        <v>88.53</v>
      </c>
      <c r="O231" s="5">
        <v>16</v>
      </c>
      <c r="P231" s="7">
        <v>761.67000000000007</v>
      </c>
      <c r="Q231" s="8">
        <f t="shared" si="12"/>
        <v>22.6400000000001</v>
      </c>
      <c r="R231" s="8">
        <f t="shared" si="13"/>
        <v>1.8799999999999955</v>
      </c>
      <c r="S231" s="8">
        <f t="shared" si="14"/>
        <v>0</v>
      </c>
      <c r="T231" s="8">
        <f t="shared" si="15"/>
        <v>24.520000000000095</v>
      </c>
      <c r="U231" s="5" t="s">
        <v>596</v>
      </c>
      <c r="V231" s="5" t="s">
        <v>28</v>
      </c>
      <c r="W231" s="5" t="s">
        <v>597</v>
      </c>
      <c r="X231" s="5" t="s">
        <v>535</v>
      </c>
    </row>
    <row r="232" spans="1:24" x14ac:dyDescent="0.35">
      <c r="A232" s="5" t="s">
        <v>467</v>
      </c>
      <c r="B232" s="5" t="s">
        <v>28</v>
      </c>
      <c r="C232" s="5" t="s">
        <v>468</v>
      </c>
      <c r="D232" s="11" t="s">
        <v>442</v>
      </c>
      <c r="E232" s="5">
        <v>280.83</v>
      </c>
      <c r="F232" s="5">
        <v>41.13</v>
      </c>
      <c r="G232" s="5">
        <v>11</v>
      </c>
      <c r="H232" s="5">
        <v>332.96</v>
      </c>
      <c r="I232" s="5">
        <v>272</v>
      </c>
      <c r="J232" s="5">
        <v>49.96</v>
      </c>
      <c r="K232" s="5">
        <v>11</v>
      </c>
      <c r="L232" s="5">
        <v>332.96</v>
      </c>
      <c r="M232" s="5">
        <v>297.87</v>
      </c>
      <c r="N232" s="5">
        <v>48.95</v>
      </c>
      <c r="O232" s="5">
        <v>11</v>
      </c>
      <c r="P232" s="7">
        <v>357.82</v>
      </c>
      <c r="Q232" s="8">
        <f t="shared" si="12"/>
        <v>25.870000000000005</v>
      </c>
      <c r="R232" s="8">
        <f t="shared" si="13"/>
        <v>-1.009999999999998</v>
      </c>
      <c r="S232" s="8">
        <f t="shared" si="14"/>
        <v>0</v>
      </c>
      <c r="T232" s="8">
        <f t="shared" si="15"/>
        <v>24.860000000000014</v>
      </c>
      <c r="U232" s="5" t="s">
        <v>467</v>
      </c>
      <c r="V232" s="5" t="s">
        <v>28</v>
      </c>
      <c r="W232" s="5" t="s">
        <v>468</v>
      </c>
      <c r="X232" s="5" t="s">
        <v>442</v>
      </c>
    </row>
    <row r="233" spans="1:24" x14ac:dyDescent="0.35">
      <c r="A233" s="5" t="s">
        <v>115</v>
      </c>
      <c r="B233" s="5" t="s">
        <v>28</v>
      </c>
      <c r="C233" s="5" t="s">
        <v>116</v>
      </c>
      <c r="D233" s="11" t="s">
        <v>114</v>
      </c>
      <c r="E233" s="5">
        <v>295.02</v>
      </c>
      <c r="F233" s="5">
        <v>43.98</v>
      </c>
      <c r="G233" s="5">
        <v>4</v>
      </c>
      <c r="H233" s="5">
        <v>343</v>
      </c>
      <c r="I233" s="5">
        <v>294.5</v>
      </c>
      <c r="J233" s="5">
        <v>47</v>
      </c>
      <c r="K233" s="5">
        <v>4.5</v>
      </c>
      <c r="L233" s="5">
        <v>346</v>
      </c>
      <c r="M233" s="5">
        <v>317.90999999999997</v>
      </c>
      <c r="N233" s="5">
        <v>48.97</v>
      </c>
      <c r="O233" s="5">
        <v>4</v>
      </c>
      <c r="P233" s="7">
        <v>370.88</v>
      </c>
      <c r="Q233" s="8">
        <f t="shared" si="12"/>
        <v>23.409999999999968</v>
      </c>
      <c r="R233" s="8">
        <f t="shared" si="13"/>
        <v>1.9699999999999989</v>
      </c>
      <c r="S233" s="8">
        <f t="shared" si="14"/>
        <v>-0.5</v>
      </c>
      <c r="T233" s="8">
        <f t="shared" si="15"/>
        <v>24.879999999999995</v>
      </c>
      <c r="U233" s="5" t="s">
        <v>115</v>
      </c>
      <c r="V233" s="5" t="s">
        <v>28</v>
      </c>
      <c r="W233" s="5" t="s">
        <v>116</v>
      </c>
      <c r="X233" s="5" t="s">
        <v>114</v>
      </c>
    </row>
    <row r="234" spans="1:24" x14ac:dyDescent="0.35">
      <c r="A234" s="5" t="s">
        <v>512</v>
      </c>
      <c r="B234" s="5" t="s">
        <v>24</v>
      </c>
      <c r="C234" s="5" t="s">
        <v>513</v>
      </c>
      <c r="D234" s="11" t="s">
        <v>511</v>
      </c>
      <c r="E234" s="5">
        <v>469.30999999999995</v>
      </c>
      <c r="F234" s="5">
        <v>66.099999999999994</v>
      </c>
      <c r="G234" s="5">
        <v>11</v>
      </c>
      <c r="H234" s="5">
        <v>546.41</v>
      </c>
      <c r="I234" s="5">
        <v>456.24999999999994</v>
      </c>
      <c r="J234" s="5">
        <v>73.679999999999993</v>
      </c>
      <c r="K234" s="5">
        <v>11</v>
      </c>
      <c r="L234" s="5">
        <v>540.92999999999995</v>
      </c>
      <c r="M234" s="5">
        <v>483.39000000000004</v>
      </c>
      <c r="N234" s="5">
        <v>72.959999999999994</v>
      </c>
      <c r="O234" s="5">
        <v>11</v>
      </c>
      <c r="P234" s="7">
        <v>567.35</v>
      </c>
      <c r="Q234" s="8">
        <f t="shared" si="12"/>
        <v>27.1400000000001</v>
      </c>
      <c r="R234" s="8">
        <f t="shared" si="13"/>
        <v>-0.71999999999999886</v>
      </c>
      <c r="S234" s="8">
        <f t="shared" si="14"/>
        <v>0</v>
      </c>
      <c r="T234" s="8">
        <f t="shared" si="15"/>
        <v>26.420000000000073</v>
      </c>
      <c r="U234" s="5" t="s">
        <v>512</v>
      </c>
      <c r="V234" s="5" t="s">
        <v>24</v>
      </c>
      <c r="W234" s="5" t="s">
        <v>513</v>
      </c>
      <c r="X234" s="5" t="s">
        <v>511</v>
      </c>
    </row>
    <row r="235" spans="1:24" x14ac:dyDescent="0.35">
      <c r="A235" s="5" t="s">
        <v>107</v>
      </c>
      <c r="B235" s="5" t="s">
        <v>50</v>
      </c>
      <c r="C235" s="5" t="s">
        <v>108</v>
      </c>
      <c r="D235" s="11" t="s">
        <v>109</v>
      </c>
      <c r="E235" s="5">
        <v>666.09999999999991</v>
      </c>
      <c r="F235" s="5">
        <v>77.94</v>
      </c>
      <c r="G235" s="5">
        <v>9</v>
      </c>
      <c r="H235" s="5">
        <v>753.04</v>
      </c>
      <c r="I235" s="5">
        <v>674.59999999999991</v>
      </c>
      <c r="J235" s="5">
        <v>68.039999999999992</v>
      </c>
      <c r="K235" s="5">
        <v>11</v>
      </c>
      <c r="L235" s="5">
        <v>753.63999999999987</v>
      </c>
      <c r="M235" s="5">
        <v>697.02</v>
      </c>
      <c r="N235" s="5">
        <v>75.64</v>
      </c>
      <c r="O235" s="5">
        <v>8</v>
      </c>
      <c r="P235" s="7">
        <v>780.66</v>
      </c>
      <c r="Q235" s="8">
        <f t="shared" si="12"/>
        <v>22.420000000000073</v>
      </c>
      <c r="R235" s="8">
        <f t="shared" si="13"/>
        <v>7.6000000000000085</v>
      </c>
      <c r="S235" s="8">
        <f t="shared" si="14"/>
        <v>-3</v>
      </c>
      <c r="T235" s="8">
        <f t="shared" si="15"/>
        <v>27.020000000000095</v>
      </c>
      <c r="U235" s="5" t="s">
        <v>107</v>
      </c>
      <c r="V235" s="5" t="s">
        <v>50</v>
      </c>
      <c r="W235" s="5" t="s">
        <v>108</v>
      </c>
      <c r="X235" s="5" t="s">
        <v>109</v>
      </c>
    </row>
    <row r="236" spans="1:24" x14ac:dyDescent="0.35">
      <c r="A236" s="5" t="s">
        <v>289</v>
      </c>
      <c r="B236" s="5" t="s">
        <v>28</v>
      </c>
      <c r="C236" s="5" t="s">
        <v>290</v>
      </c>
      <c r="D236" s="11" t="s">
        <v>288</v>
      </c>
      <c r="E236" s="5">
        <v>566.45999999999992</v>
      </c>
      <c r="F236" s="5">
        <v>41.58</v>
      </c>
      <c r="G236" s="5">
        <v>12</v>
      </c>
      <c r="H236" s="5">
        <v>620.04</v>
      </c>
      <c r="I236" s="5">
        <v>555.99999999999989</v>
      </c>
      <c r="J236" s="5">
        <v>52.04</v>
      </c>
      <c r="K236" s="5">
        <v>12</v>
      </c>
      <c r="L236" s="5">
        <v>620.03999999999985</v>
      </c>
      <c r="M236" s="5">
        <v>587.72</v>
      </c>
      <c r="N236" s="5">
        <v>48.97</v>
      </c>
      <c r="O236" s="5">
        <v>12</v>
      </c>
      <c r="P236" s="7">
        <v>648.69000000000005</v>
      </c>
      <c r="Q236" s="8">
        <f t="shared" si="12"/>
        <v>31.720000000000141</v>
      </c>
      <c r="R236" s="8">
        <f t="shared" si="13"/>
        <v>-3.0700000000000003</v>
      </c>
      <c r="S236" s="8">
        <f t="shared" si="14"/>
        <v>0</v>
      </c>
      <c r="T236" s="8">
        <f t="shared" si="15"/>
        <v>28.650000000000205</v>
      </c>
      <c r="U236" s="5" t="s">
        <v>289</v>
      </c>
      <c r="V236" s="5" t="s">
        <v>28</v>
      </c>
      <c r="W236" s="5" t="s">
        <v>290</v>
      </c>
      <c r="X236" s="5" t="s">
        <v>288</v>
      </c>
    </row>
    <row r="237" spans="1:24" x14ac:dyDescent="0.35">
      <c r="A237" s="5" t="s">
        <v>593</v>
      </c>
      <c r="B237" s="5" t="s">
        <v>28</v>
      </c>
      <c r="C237" s="5" t="s">
        <v>594</v>
      </c>
      <c r="D237" s="11" t="s">
        <v>555</v>
      </c>
      <c r="E237" s="5">
        <v>1086.24</v>
      </c>
      <c r="F237" s="5">
        <v>162.69999999999999</v>
      </c>
      <c r="G237" s="5">
        <v>28</v>
      </c>
      <c r="H237" s="5">
        <v>1276.94</v>
      </c>
      <c r="I237" s="5">
        <v>1085.25</v>
      </c>
      <c r="J237" s="5">
        <v>163.69</v>
      </c>
      <c r="K237" s="5">
        <v>28</v>
      </c>
      <c r="L237" s="5">
        <v>1276.94</v>
      </c>
      <c r="M237" s="5">
        <v>1123.6099999999999</v>
      </c>
      <c r="N237" s="5">
        <v>166.99</v>
      </c>
      <c r="O237" s="5">
        <v>16</v>
      </c>
      <c r="P237" s="7">
        <v>1306.5999999999999</v>
      </c>
      <c r="Q237" s="8">
        <f t="shared" si="12"/>
        <v>38.3599999999999</v>
      </c>
      <c r="R237" s="8">
        <f t="shared" si="13"/>
        <v>3.3000000000000114</v>
      </c>
      <c r="S237" s="8">
        <f t="shared" si="14"/>
        <v>-12</v>
      </c>
      <c r="T237" s="8">
        <f t="shared" si="15"/>
        <v>29.659999999999854</v>
      </c>
      <c r="U237" s="5" t="s">
        <v>593</v>
      </c>
      <c r="V237" s="5" t="s">
        <v>28</v>
      </c>
      <c r="W237" s="5" t="s">
        <v>594</v>
      </c>
      <c r="X237" s="5" t="s">
        <v>555</v>
      </c>
    </row>
    <row r="238" spans="1:24" x14ac:dyDescent="0.35">
      <c r="A238" s="5" t="s">
        <v>363</v>
      </c>
      <c r="B238" s="5" t="s">
        <v>82</v>
      </c>
      <c r="C238" s="5" t="s">
        <v>364</v>
      </c>
      <c r="D238" s="11" t="s">
        <v>342</v>
      </c>
      <c r="E238" s="5">
        <v>596.81000000000006</v>
      </c>
      <c r="F238" s="5">
        <v>82.8</v>
      </c>
      <c r="G238" s="5">
        <v>12</v>
      </c>
      <c r="H238" s="5">
        <v>691.61</v>
      </c>
      <c r="I238" s="5">
        <v>592.50000000000011</v>
      </c>
      <c r="J238" s="5">
        <v>85.11</v>
      </c>
      <c r="K238" s="5">
        <v>14</v>
      </c>
      <c r="L238" s="5">
        <v>691.61000000000013</v>
      </c>
      <c r="M238" s="5">
        <v>621.78</v>
      </c>
      <c r="N238" s="5">
        <v>87.57</v>
      </c>
      <c r="O238" s="5">
        <v>12</v>
      </c>
      <c r="P238" s="7">
        <v>721.34999999999991</v>
      </c>
      <c r="Q238" s="8">
        <f t="shared" si="12"/>
        <v>29.279999999999859</v>
      </c>
      <c r="R238" s="8">
        <f t="shared" si="13"/>
        <v>2.4599999999999937</v>
      </c>
      <c r="S238" s="8">
        <f t="shared" si="14"/>
        <v>-2</v>
      </c>
      <c r="T238" s="8">
        <f t="shared" si="15"/>
        <v>29.739999999999782</v>
      </c>
      <c r="U238" s="5" t="s">
        <v>363</v>
      </c>
      <c r="V238" s="5" t="s">
        <v>82</v>
      </c>
      <c r="W238" s="5" t="s">
        <v>364</v>
      </c>
      <c r="X238" s="5" t="s">
        <v>342</v>
      </c>
    </row>
    <row r="239" spans="1:24" x14ac:dyDescent="0.35">
      <c r="A239" s="5" t="s">
        <v>443</v>
      </c>
      <c r="B239" s="5" t="s">
        <v>82</v>
      </c>
      <c r="C239" s="5" t="s">
        <v>444</v>
      </c>
      <c r="D239" s="11" t="s">
        <v>445</v>
      </c>
      <c r="E239" s="5">
        <v>728.17000000000007</v>
      </c>
      <c r="F239" s="5">
        <v>114.91</v>
      </c>
      <c r="G239" s="5">
        <v>14</v>
      </c>
      <c r="H239" s="5">
        <v>857.08</v>
      </c>
      <c r="I239" s="5">
        <v>716.50000000000011</v>
      </c>
      <c r="J239" s="5">
        <v>125.58</v>
      </c>
      <c r="K239" s="5">
        <v>15</v>
      </c>
      <c r="L239" s="5">
        <v>857.08000000000015</v>
      </c>
      <c r="M239" s="5">
        <v>748.72</v>
      </c>
      <c r="N239" s="5">
        <v>124.47</v>
      </c>
      <c r="O239" s="5">
        <v>14</v>
      </c>
      <c r="P239" s="7">
        <v>887.19</v>
      </c>
      <c r="Q239" s="8">
        <f t="shared" si="12"/>
        <v>32.219999999999914</v>
      </c>
      <c r="R239" s="8">
        <f t="shared" si="13"/>
        <v>-1.1099999999999994</v>
      </c>
      <c r="S239" s="8">
        <f t="shared" si="14"/>
        <v>-1</v>
      </c>
      <c r="T239" s="8">
        <f t="shared" si="15"/>
        <v>30.1099999999999</v>
      </c>
      <c r="U239" s="5" t="s">
        <v>443</v>
      </c>
      <c r="V239" s="5" t="s">
        <v>82</v>
      </c>
      <c r="W239" s="5" t="s">
        <v>444</v>
      </c>
      <c r="X239" s="5" t="s">
        <v>445</v>
      </c>
    </row>
    <row r="240" spans="1:24" x14ac:dyDescent="0.35">
      <c r="A240" s="5" t="s">
        <v>112</v>
      </c>
      <c r="B240" s="5" t="s">
        <v>50</v>
      </c>
      <c r="C240" s="5" t="s">
        <v>113</v>
      </c>
      <c r="D240" s="11" t="s">
        <v>114</v>
      </c>
      <c r="E240" s="5">
        <v>844.56</v>
      </c>
      <c r="F240" s="5">
        <v>119.82</v>
      </c>
      <c r="G240" s="5">
        <v>12</v>
      </c>
      <c r="H240" s="5">
        <v>976.37999999999988</v>
      </c>
      <c r="I240" s="5">
        <v>803.77</v>
      </c>
      <c r="J240" s="5">
        <v>156.81</v>
      </c>
      <c r="K240" s="5">
        <v>12</v>
      </c>
      <c r="L240" s="5">
        <v>972.57999999999993</v>
      </c>
      <c r="M240" s="5">
        <v>849.25</v>
      </c>
      <c r="N240" s="5">
        <v>142.51</v>
      </c>
      <c r="O240" s="5">
        <v>12</v>
      </c>
      <c r="P240" s="7">
        <v>1003.76</v>
      </c>
      <c r="Q240" s="8">
        <f t="shared" si="12"/>
        <v>45.480000000000018</v>
      </c>
      <c r="R240" s="8">
        <f t="shared" si="13"/>
        <v>-14.300000000000011</v>
      </c>
      <c r="S240" s="8">
        <f t="shared" si="14"/>
        <v>0</v>
      </c>
      <c r="T240" s="8">
        <f t="shared" si="15"/>
        <v>31.180000000000064</v>
      </c>
      <c r="U240" s="5" t="s">
        <v>112</v>
      </c>
      <c r="V240" s="5" t="s">
        <v>50</v>
      </c>
      <c r="W240" s="5" t="s">
        <v>113</v>
      </c>
      <c r="X240" s="5" t="s">
        <v>114</v>
      </c>
    </row>
    <row r="241" spans="1:24" x14ac:dyDescent="0.35">
      <c r="A241" s="5" t="s">
        <v>140</v>
      </c>
      <c r="B241" s="5" t="s">
        <v>35</v>
      </c>
      <c r="C241" s="5" t="s">
        <v>141</v>
      </c>
      <c r="D241" s="11" t="s">
        <v>52</v>
      </c>
      <c r="E241" s="5">
        <v>781.88</v>
      </c>
      <c r="F241" s="5">
        <v>109.86</v>
      </c>
      <c r="G241" s="5">
        <v>12</v>
      </c>
      <c r="H241" s="5">
        <v>903.74</v>
      </c>
      <c r="I241" s="5">
        <v>788.3</v>
      </c>
      <c r="J241" s="5">
        <v>108.44</v>
      </c>
      <c r="K241" s="5">
        <v>13</v>
      </c>
      <c r="L241" s="5">
        <v>909.74</v>
      </c>
      <c r="M241" s="5">
        <v>815.72</v>
      </c>
      <c r="N241" s="5">
        <v>114.54</v>
      </c>
      <c r="O241" s="5">
        <v>12</v>
      </c>
      <c r="P241" s="7">
        <v>942.26</v>
      </c>
      <c r="Q241" s="8">
        <f t="shared" si="12"/>
        <v>27.420000000000073</v>
      </c>
      <c r="R241" s="8">
        <f t="shared" si="13"/>
        <v>6.1000000000000085</v>
      </c>
      <c r="S241" s="8">
        <f t="shared" si="14"/>
        <v>-1</v>
      </c>
      <c r="T241" s="8">
        <f t="shared" si="15"/>
        <v>32.519999999999982</v>
      </c>
      <c r="U241" s="5" t="s">
        <v>140</v>
      </c>
      <c r="V241" s="5" t="s">
        <v>35</v>
      </c>
      <c r="W241" s="5" t="s">
        <v>141</v>
      </c>
      <c r="X241" s="5" t="s">
        <v>52</v>
      </c>
    </row>
    <row r="242" spans="1:24" x14ac:dyDescent="0.35">
      <c r="A242" s="5" t="s">
        <v>117</v>
      </c>
      <c r="B242" s="5" t="s">
        <v>50</v>
      </c>
      <c r="C242" s="5" t="s">
        <v>118</v>
      </c>
      <c r="D242" s="11" t="s">
        <v>119</v>
      </c>
      <c r="E242" s="5">
        <v>1245.42</v>
      </c>
      <c r="F242" s="5">
        <v>203.96</v>
      </c>
      <c r="G242" s="5">
        <v>27</v>
      </c>
      <c r="H242" s="5">
        <v>1476.38</v>
      </c>
      <c r="I242" s="5">
        <v>1245.4000000000001</v>
      </c>
      <c r="J242" s="5">
        <v>208.71</v>
      </c>
      <c r="K242" s="5">
        <v>30</v>
      </c>
      <c r="L242" s="5">
        <v>1484.1100000000001</v>
      </c>
      <c r="M242" s="5">
        <v>1279.8599999999999</v>
      </c>
      <c r="N242" s="5">
        <v>211.67</v>
      </c>
      <c r="O242" s="5">
        <v>27</v>
      </c>
      <c r="P242" s="7">
        <v>1518.53</v>
      </c>
      <c r="Q242" s="8">
        <f t="shared" si="12"/>
        <v>34.459999999999809</v>
      </c>
      <c r="R242" s="8">
        <f t="shared" si="13"/>
        <v>2.9599999999999795</v>
      </c>
      <c r="S242" s="8">
        <f t="shared" si="14"/>
        <v>-3</v>
      </c>
      <c r="T242" s="8">
        <f t="shared" si="15"/>
        <v>34.419999999999845</v>
      </c>
      <c r="U242" s="5" t="s">
        <v>117</v>
      </c>
      <c r="V242" s="5" t="s">
        <v>50</v>
      </c>
      <c r="W242" s="5" t="s">
        <v>118</v>
      </c>
      <c r="X242" s="5" t="s">
        <v>119</v>
      </c>
    </row>
    <row r="243" spans="1:24" x14ac:dyDescent="0.35">
      <c r="A243" s="5" t="s">
        <v>135</v>
      </c>
      <c r="B243" s="5" t="s">
        <v>28</v>
      </c>
      <c r="C243" s="5" t="s">
        <v>136</v>
      </c>
      <c r="D243" s="11" t="s">
        <v>137</v>
      </c>
      <c r="E243" s="5">
        <v>958.68999999999994</v>
      </c>
      <c r="F243" s="5">
        <v>112.4</v>
      </c>
      <c r="G243" s="5">
        <v>31</v>
      </c>
      <c r="H243" s="5">
        <v>1102.0899999999999</v>
      </c>
      <c r="I243" s="5">
        <v>930.49999999999989</v>
      </c>
      <c r="J243" s="5">
        <v>153.59</v>
      </c>
      <c r="K243" s="5">
        <v>27</v>
      </c>
      <c r="L243" s="5">
        <v>1111.0899999999999</v>
      </c>
      <c r="M243" s="5">
        <v>987.28</v>
      </c>
      <c r="N243" s="5">
        <v>137.77000000000001</v>
      </c>
      <c r="O243" s="5">
        <v>22</v>
      </c>
      <c r="P243" s="7">
        <v>1147.05</v>
      </c>
      <c r="Q243" s="8">
        <f t="shared" si="12"/>
        <v>56.780000000000086</v>
      </c>
      <c r="R243" s="8">
        <f t="shared" si="13"/>
        <v>-15.819999999999993</v>
      </c>
      <c r="S243" s="8">
        <f t="shared" si="14"/>
        <v>-5</v>
      </c>
      <c r="T243" s="8">
        <f t="shared" si="15"/>
        <v>35.960000000000036</v>
      </c>
      <c r="U243" s="5" t="s">
        <v>135</v>
      </c>
      <c r="V243" s="5" t="s">
        <v>28</v>
      </c>
      <c r="W243" s="5" t="s">
        <v>136</v>
      </c>
      <c r="X243" s="5" t="s">
        <v>137</v>
      </c>
    </row>
    <row r="244" spans="1:24" x14ac:dyDescent="0.35">
      <c r="A244" s="5" t="s">
        <v>154</v>
      </c>
      <c r="B244" s="5" t="s">
        <v>56</v>
      </c>
      <c r="C244" s="5" t="s">
        <v>155</v>
      </c>
      <c r="D244" s="11" t="s">
        <v>156</v>
      </c>
      <c r="E244" s="5">
        <v>1051.4100000000001</v>
      </c>
      <c r="F244" s="5">
        <v>129.77000000000001</v>
      </c>
      <c r="G244" s="5">
        <v>25</v>
      </c>
      <c r="H244" s="5">
        <v>1206.18</v>
      </c>
      <c r="I244" s="5">
        <v>1033.4000000000001</v>
      </c>
      <c r="J244" s="5">
        <v>147.78</v>
      </c>
      <c r="K244" s="5">
        <v>25</v>
      </c>
      <c r="L244" s="5">
        <v>1206.18</v>
      </c>
      <c r="M244" s="5">
        <v>1065.02</v>
      </c>
      <c r="N244" s="5">
        <v>143.13999999999999</v>
      </c>
      <c r="O244" s="5">
        <v>36</v>
      </c>
      <c r="P244" s="7">
        <v>1244.1599999999999</v>
      </c>
      <c r="Q244" s="8">
        <f t="shared" si="12"/>
        <v>31.619999999999891</v>
      </c>
      <c r="R244" s="8">
        <f t="shared" si="13"/>
        <v>-4.6400000000000148</v>
      </c>
      <c r="S244" s="8">
        <f t="shared" si="14"/>
        <v>11</v>
      </c>
      <c r="T244" s="8">
        <f t="shared" si="15"/>
        <v>37.979999999999791</v>
      </c>
      <c r="U244" s="5" t="s">
        <v>154</v>
      </c>
      <c r="V244" s="5" t="s">
        <v>56</v>
      </c>
      <c r="W244" s="5" t="s">
        <v>155</v>
      </c>
      <c r="X244" s="5" t="s">
        <v>156</v>
      </c>
    </row>
    <row r="245" spans="1:24" x14ac:dyDescent="0.35">
      <c r="A245" s="5" t="s">
        <v>570</v>
      </c>
      <c r="B245" s="5" t="s">
        <v>50</v>
      </c>
      <c r="C245" s="5" t="s">
        <v>571</v>
      </c>
      <c r="D245" s="11" t="s">
        <v>569</v>
      </c>
      <c r="E245" s="5">
        <v>805.64</v>
      </c>
      <c r="F245" s="5">
        <v>152.91</v>
      </c>
      <c r="G245" s="5">
        <v>18</v>
      </c>
      <c r="H245" s="5">
        <v>976.55</v>
      </c>
      <c r="I245" s="5">
        <v>807.3</v>
      </c>
      <c r="J245" s="5">
        <v>156.35</v>
      </c>
      <c r="K245" s="5">
        <v>18</v>
      </c>
      <c r="L245" s="5">
        <v>981.65</v>
      </c>
      <c r="M245" s="5">
        <v>842.04</v>
      </c>
      <c r="N245" s="5">
        <v>161.30000000000001</v>
      </c>
      <c r="O245" s="5">
        <v>18</v>
      </c>
      <c r="P245" s="7">
        <v>1021.3399999999999</v>
      </c>
      <c r="Q245" s="8">
        <f t="shared" si="12"/>
        <v>34.740000000000009</v>
      </c>
      <c r="R245" s="8">
        <f t="shared" si="13"/>
        <v>4.9500000000000171</v>
      </c>
      <c r="S245" s="8">
        <f t="shared" si="14"/>
        <v>0</v>
      </c>
      <c r="T245" s="8">
        <f t="shared" si="15"/>
        <v>39.689999999999941</v>
      </c>
      <c r="U245" s="5" t="s">
        <v>570</v>
      </c>
      <c r="V245" s="5" t="s">
        <v>50</v>
      </c>
      <c r="W245" s="5" t="s">
        <v>571</v>
      </c>
      <c r="X245" s="5" t="s">
        <v>569</v>
      </c>
    </row>
    <row r="246" spans="1:24" x14ac:dyDescent="0.35">
      <c r="A246" s="5" t="s">
        <v>600</v>
      </c>
      <c r="B246" s="5" t="s">
        <v>28</v>
      </c>
      <c r="C246" s="5" t="s">
        <v>601</v>
      </c>
      <c r="D246" s="11" t="s">
        <v>518</v>
      </c>
      <c r="E246" s="5">
        <v>889.77</v>
      </c>
      <c r="F246" s="5">
        <v>124.92</v>
      </c>
      <c r="G246" s="5">
        <v>7</v>
      </c>
      <c r="H246" s="5">
        <v>1021.6899999999999</v>
      </c>
      <c r="I246" s="5">
        <v>900.4</v>
      </c>
      <c r="J246" s="5">
        <v>122.29</v>
      </c>
      <c r="K246" s="5">
        <v>7</v>
      </c>
      <c r="L246" s="5">
        <v>1029.69</v>
      </c>
      <c r="M246" s="5">
        <v>934.09999999999991</v>
      </c>
      <c r="N246" s="5">
        <v>128.96</v>
      </c>
      <c r="O246" s="5">
        <v>7</v>
      </c>
      <c r="P246" s="7">
        <v>1070.06</v>
      </c>
      <c r="Q246" s="8">
        <f t="shared" si="12"/>
        <v>33.699999999999932</v>
      </c>
      <c r="R246" s="8">
        <f t="shared" si="13"/>
        <v>6.6700000000000017</v>
      </c>
      <c r="S246" s="8">
        <f t="shared" si="14"/>
        <v>0</v>
      </c>
      <c r="T246" s="8">
        <f t="shared" si="15"/>
        <v>40.369999999999891</v>
      </c>
      <c r="U246" s="5" t="s">
        <v>600</v>
      </c>
      <c r="V246" s="5" t="s">
        <v>28</v>
      </c>
      <c r="W246" s="5" t="s">
        <v>601</v>
      </c>
      <c r="X246" s="5" t="s">
        <v>518</v>
      </c>
    </row>
    <row r="247" spans="1:24" x14ac:dyDescent="0.35">
      <c r="A247" s="5" t="s">
        <v>489</v>
      </c>
      <c r="B247" s="5" t="s">
        <v>50</v>
      </c>
      <c r="C247" s="5" t="s">
        <v>490</v>
      </c>
      <c r="D247" s="11" t="s">
        <v>458</v>
      </c>
      <c r="E247" s="5">
        <v>677.81000000000006</v>
      </c>
      <c r="F247" s="5">
        <v>99.78</v>
      </c>
      <c r="G247" s="5">
        <v>16</v>
      </c>
      <c r="H247" s="5">
        <v>793.59</v>
      </c>
      <c r="I247" s="5">
        <v>690.25000000000011</v>
      </c>
      <c r="J247" s="5">
        <v>97.09</v>
      </c>
      <c r="K247" s="5">
        <v>16</v>
      </c>
      <c r="L247" s="5">
        <v>803.34000000000015</v>
      </c>
      <c r="M247" s="5">
        <v>726.46</v>
      </c>
      <c r="N247" s="5">
        <v>104.42</v>
      </c>
      <c r="O247" s="5">
        <v>16</v>
      </c>
      <c r="P247" s="7">
        <v>846.88</v>
      </c>
      <c r="Q247" s="8">
        <f t="shared" si="12"/>
        <v>36.209999999999923</v>
      </c>
      <c r="R247" s="8">
        <f t="shared" si="13"/>
        <v>7.3299999999999983</v>
      </c>
      <c r="S247" s="8">
        <f t="shared" si="14"/>
        <v>0</v>
      </c>
      <c r="T247" s="8">
        <f t="shared" si="15"/>
        <v>43.53999999999985</v>
      </c>
      <c r="U247" s="5" t="s">
        <v>489</v>
      </c>
      <c r="V247" s="5" t="s">
        <v>50</v>
      </c>
      <c r="W247" s="5" t="s">
        <v>490</v>
      </c>
      <c r="X247" s="5" t="s">
        <v>458</v>
      </c>
    </row>
    <row r="248" spans="1:24" x14ac:dyDescent="0.35">
      <c r="A248" s="5" t="s">
        <v>546</v>
      </c>
      <c r="B248" s="5" t="s">
        <v>82</v>
      </c>
      <c r="C248" s="5" t="s">
        <v>547</v>
      </c>
      <c r="D248" s="11" t="s">
        <v>548</v>
      </c>
      <c r="E248" s="5">
        <v>954.19999999999982</v>
      </c>
      <c r="F248" s="5">
        <v>135.44</v>
      </c>
      <c r="G248" s="5">
        <v>22</v>
      </c>
      <c r="H248" s="5">
        <v>1111.6399999999999</v>
      </c>
      <c r="I248" s="5">
        <v>949.49999999999977</v>
      </c>
      <c r="J248" s="5">
        <v>133.18</v>
      </c>
      <c r="K248" s="5">
        <v>19</v>
      </c>
      <c r="L248" s="5">
        <v>1101.6799999999998</v>
      </c>
      <c r="M248" s="5">
        <v>986.33999999999992</v>
      </c>
      <c r="N248" s="5">
        <v>139.28</v>
      </c>
      <c r="O248" s="5">
        <v>22</v>
      </c>
      <c r="P248" s="7">
        <v>1147.6199999999999</v>
      </c>
      <c r="Q248" s="8">
        <f t="shared" si="12"/>
        <v>36.840000000000146</v>
      </c>
      <c r="R248" s="8">
        <f t="shared" si="13"/>
        <v>6.0999999999999943</v>
      </c>
      <c r="S248" s="8">
        <f t="shared" si="14"/>
        <v>3</v>
      </c>
      <c r="T248" s="8">
        <f t="shared" si="15"/>
        <v>45.940000000000055</v>
      </c>
      <c r="U248" s="5" t="s">
        <v>546</v>
      </c>
      <c r="V248" s="5" t="s">
        <v>82</v>
      </c>
      <c r="W248" s="5" t="s">
        <v>547</v>
      </c>
      <c r="X248" s="5" t="s">
        <v>548</v>
      </c>
    </row>
    <row r="249" spans="1:24" x14ac:dyDescent="0.35">
      <c r="A249" s="5" t="s">
        <v>27</v>
      </c>
      <c r="B249" s="5" t="s">
        <v>28</v>
      </c>
      <c r="C249" s="5" t="s">
        <v>29</v>
      </c>
      <c r="D249" s="11" t="s">
        <v>26</v>
      </c>
      <c r="E249" s="5">
        <v>1073.27</v>
      </c>
      <c r="F249" s="5">
        <v>148.37</v>
      </c>
      <c r="G249" s="5">
        <v>26</v>
      </c>
      <c r="H249" s="5">
        <v>1247.6399999999999</v>
      </c>
      <c r="I249" s="5">
        <v>1045.4000000000001</v>
      </c>
      <c r="J249" s="5">
        <v>194.24</v>
      </c>
      <c r="K249" s="5">
        <v>11.5</v>
      </c>
      <c r="L249" s="5">
        <v>1251.1400000000001</v>
      </c>
      <c r="M249" s="5">
        <v>1099.08</v>
      </c>
      <c r="N249" s="5">
        <v>178.73</v>
      </c>
      <c r="O249" s="5">
        <v>26</v>
      </c>
      <c r="P249" s="7">
        <v>1303.81</v>
      </c>
      <c r="Q249" s="8">
        <f t="shared" si="12"/>
        <v>53.679999999999836</v>
      </c>
      <c r="R249" s="8">
        <f t="shared" si="13"/>
        <v>-15.510000000000019</v>
      </c>
      <c r="S249" s="8">
        <f t="shared" si="14"/>
        <v>14.5</v>
      </c>
      <c r="T249" s="8">
        <f t="shared" si="15"/>
        <v>52.669999999999845</v>
      </c>
      <c r="U249" s="5" t="s">
        <v>27</v>
      </c>
      <c r="V249" s="5" t="s">
        <v>28</v>
      </c>
      <c r="W249" s="5" t="s">
        <v>29</v>
      </c>
      <c r="X249" s="5" t="s">
        <v>26</v>
      </c>
    </row>
    <row r="250" spans="1:24" x14ac:dyDescent="0.35">
      <c r="A250" s="5" t="s">
        <v>198</v>
      </c>
      <c r="B250" s="5" t="s">
        <v>24</v>
      </c>
      <c r="C250" s="5" t="s">
        <v>199</v>
      </c>
      <c r="D250" s="11" t="s">
        <v>144</v>
      </c>
      <c r="E250" s="5">
        <v>1043.6299999999999</v>
      </c>
      <c r="F250" s="5">
        <v>177.91</v>
      </c>
      <c r="G250" s="5">
        <v>25</v>
      </c>
      <c r="H250" s="5">
        <v>1246.54</v>
      </c>
      <c r="I250" s="5">
        <v>1032.7299999999998</v>
      </c>
      <c r="J250" s="5">
        <v>194.07</v>
      </c>
      <c r="K250" s="5">
        <v>25</v>
      </c>
      <c r="L250" s="5">
        <v>1251.7999999999997</v>
      </c>
      <c r="M250" s="5">
        <v>1079.73</v>
      </c>
      <c r="N250" s="5">
        <v>194.29</v>
      </c>
      <c r="O250" s="5">
        <v>31</v>
      </c>
      <c r="P250" s="7">
        <v>1305.02</v>
      </c>
      <c r="Q250" s="8">
        <f t="shared" si="12"/>
        <v>47.000000000000227</v>
      </c>
      <c r="R250" s="8">
        <f t="shared" si="13"/>
        <v>0.21999999999999886</v>
      </c>
      <c r="S250" s="8">
        <f t="shared" si="14"/>
        <v>6</v>
      </c>
      <c r="T250" s="8">
        <f t="shared" si="15"/>
        <v>53.220000000000255</v>
      </c>
      <c r="U250" s="5" t="s">
        <v>198</v>
      </c>
      <c r="V250" s="5" t="s">
        <v>24</v>
      </c>
      <c r="W250" s="5" t="s">
        <v>199</v>
      </c>
      <c r="X250" s="5" t="s">
        <v>144</v>
      </c>
    </row>
    <row r="251" spans="1:24" x14ac:dyDescent="0.35">
      <c r="A251" s="5" t="s">
        <v>172</v>
      </c>
      <c r="B251" s="5" t="s">
        <v>56</v>
      </c>
      <c r="C251" s="5" t="s">
        <v>173</v>
      </c>
      <c r="D251" s="11" t="s">
        <v>150</v>
      </c>
      <c r="E251" s="5">
        <v>1050.8200000000002</v>
      </c>
      <c r="F251" s="5">
        <v>164.07</v>
      </c>
      <c r="G251" s="5">
        <v>2</v>
      </c>
      <c r="H251" s="5">
        <v>1216.8900000000001</v>
      </c>
      <c r="I251" s="5">
        <v>1053.9000000000001</v>
      </c>
      <c r="J251" s="5">
        <v>179.98999999999998</v>
      </c>
      <c r="K251" s="5">
        <v>7</v>
      </c>
      <c r="L251" s="5">
        <v>1240.8900000000001</v>
      </c>
      <c r="M251" s="5">
        <v>1106.6299999999999</v>
      </c>
      <c r="N251" s="5">
        <v>181.2</v>
      </c>
      <c r="O251" s="5">
        <v>7</v>
      </c>
      <c r="P251" s="7">
        <v>1294.83</v>
      </c>
      <c r="Q251" s="8">
        <f t="shared" si="12"/>
        <v>52.729999999999791</v>
      </c>
      <c r="R251" s="8">
        <f t="shared" si="13"/>
        <v>1.210000000000008</v>
      </c>
      <c r="S251" s="8">
        <f t="shared" si="14"/>
        <v>0</v>
      </c>
      <c r="T251" s="8">
        <f t="shared" si="15"/>
        <v>53.939999999999827</v>
      </c>
      <c r="U251" s="5" t="s">
        <v>172</v>
      </c>
      <c r="V251" s="5" t="s">
        <v>56</v>
      </c>
      <c r="W251" s="5" t="s">
        <v>173</v>
      </c>
      <c r="X251" s="5" t="s">
        <v>150</v>
      </c>
    </row>
    <row r="252" spans="1:24" x14ac:dyDescent="0.35">
      <c r="A252" s="5" t="s">
        <v>122</v>
      </c>
      <c r="B252" s="5" t="s">
        <v>123</v>
      </c>
      <c r="C252" s="5" t="s">
        <v>124</v>
      </c>
      <c r="D252" s="11" t="s">
        <v>119</v>
      </c>
      <c r="E252" s="5">
        <v>198.11</v>
      </c>
      <c r="F252" s="5">
        <v>54.89</v>
      </c>
      <c r="G252" s="5">
        <v>0</v>
      </c>
      <c r="H252" s="5">
        <v>253</v>
      </c>
      <c r="I252" s="5">
        <v>197</v>
      </c>
      <c r="J252" s="5">
        <v>56</v>
      </c>
      <c r="K252" s="5">
        <v>0</v>
      </c>
      <c r="L252" s="5">
        <v>253</v>
      </c>
      <c r="M252" s="5">
        <v>253</v>
      </c>
      <c r="N252" s="5">
        <v>55.45</v>
      </c>
      <c r="O252" s="5">
        <v>0</v>
      </c>
      <c r="P252" s="7">
        <v>308.45</v>
      </c>
      <c r="Q252" s="8">
        <f t="shared" si="12"/>
        <v>56</v>
      </c>
      <c r="R252" s="8">
        <f t="shared" si="13"/>
        <v>-0.54999999999999716</v>
      </c>
      <c r="S252" s="8">
        <f t="shared" si="14"/>
        <v>0</v>
      </c>
      <c r="T252" s="8">
        <f t="shared" si="15"/>
        <v>55.449999999999989</v>
      </c>
      <c r="U252" s="5" t="s">
        <v>122</v>
      </c>
      <c r="V252" s="5" t="s">
        <v>123</v>
      </c>
      <c r="W252" s="5" t="s">
        <v>124</v>
      </c>
      <c r="X252" s="5" t="s">
        <v>119</v>
      </c>
    </row>
    <row r="253" spans="1:24" x14ac:dyDescent="0.35">
      <c r="A253" s="5" t="s">
        <v>213</v>
      </c>
      <c r="B253" s="5" t="s">
        <v>50</v>
      </c>
      <c r="C253" s="5" t="s">
        <v>214</v>
      </c>
      <c r="D253" s="11" t="s">
        <v>215</v>
      </c>
      <c r="E253" s="5">
        <v>1390.2499999999998</v>
      </c>
      <c r="F253" s="5">
        <v>201.41</v>
      </c>
      <c r="G253" s="5">
        <v>47</v>
      </c>
      <c r="H253" s="5">
        <v>1638.6599999999999</v>
      </c>
      <c r="I253" s="5">
        <v>1415.8999999999999</v>
      </c>
      <c r="J253" s="5">
        <v>226.12</v>
      </c>
      <c r="K253" s="5">
        <v>47</v>
      </c>
      <c r="L253" s="5">
        <v>1689.02</v>
      </c>
      <c r="M253" s="5">
        <v>1464.99</v>
      </c>
      <c r="N253" s="5">
        <v>224.2</v>
      </c>
      <c r="O253" s="5">
        <v>57</v>
      </c>
      <c r="P253" s="7">
        <v>1746.19</v>
      </c>
      <c r="Q253" s="8">
        <f t="shared" si="12"/>
        <v>49.090000000000146</v>
      </c>
      <c r="R253" s="8">
        <f t="shared" si="13"/>
        <v>-1.9200000000000159</v>
      </c>
      <c r="S253" s="8">
        <f t="shared" si="14"/>
        <v>10</v>
      </c>
      <c r="T253" s="8">
        <f t="shared" si="15"/>
        <v>57.170000000000073</v>
      </c>
      <c r="U253" s="5" t="s">
        <v>213</v>
      </c>
      <c r="V253" s="5" t="s">
        <v>50</v>
      </c>
      <c r="W253" s="5" t="s">
        <v>214</v>
      </c>
      <c r="X253" s="5" t="s">
        <v>215</v>
      </c>
    </row>
    <row r="254" spans="1:24" x14ac:dyDescent="0.35">
      <c r="A254" s="5" t="s">
        <v>564</v>
      </c>
      <c r="B254" s="5" t="s">
        <v>82</v>
      </c>
      <c r="C254" s="5" t="s">
        <v>323</v>
      </c>
      <c r="D254" s="11" t="s">
        <v>530</v>
      </c>
      <c r="E254" s="5">
        <v>829.06999999999994</v>
      </c>
      <c r="F254" s="5">
        <v>90.7</v>
      </c>
      <c r="G254" s="5">
        <v>17</v>
      </c>
      <c r="H254" s="5">
        <v>936.77</v>
      </c>
      <c r="I254" s="5">
        <v>818.4</v>
      </c>
      <c r="J254" s="5">
        <v>140.79000000000002</v>
      </c>
      <c r="K254" s="5">
        <v>17</v>
      </c>
      <c r="L254" s="5">
        <v>976.19</v>
      </c>
      <c r="M254" s="5">
        <v>894.15</v>
      </c>
      <c r="N254" s="5">
        <v>124.86</v>
      </c>
      <c r="O254" s="5">
        <v>17</v>
      </c>
      <c r="P254" s="7">
        <v>1036.01</v>
      </c>
      <c r="Q254" s="8">
        <f t="shared" si="12"/>
        <v>75.75</v>
      </c>
      <c r="R254" s="8">
        <f t="shared" si="13"/>
        <v>-15.930000000000021</v>
      </c>
      <c r="S254" s="8">
        <f t="shared" si="14"/>
        <v>0</v>
      </c>
      <c r="T254" s="8">
        <f t="shared" si="15"/>
        <v>59.819999999999936</v>
      </c>
      <c r="U254" s="5" t="s">
        <v>564</v>
      </c>
      <c r="V254" s="5" t="s">
        <v>82</v>
      </c>
      <c r="W254" s="5" t="s">
        <v>323</v>
      </c>
      <c r="X254" s="5" t="s">
        <v>530</v>
      </c>
    </row>
    <row r="255" spans="1:24" x14ac:dyDescent="0.35">
      <c r="A255" s="5" t="s">
        <v>371</v>
      </c>
      <c r="B255" s="5" t="s">
        <v>24</v>
      </c>
      <c r="C255" s="5" t="s">
        <v>372</v>
      </c>
      <c r="D255" s="11" t="s">
        <v>342</v>
      </c>
      <c r="E255" s="5">
        <v>1066.4599999999998</v>
      </c>
      <c r="F255" s="5">
        <v>205.43</v>
      </c>
      <c r="G255" s="5">
        <v>21</v>
      </c>
      <c r="H255" s="5">
        <v>1292.8899999999999</v>
      </c>
      <c r="I255" s="5">
        <v>1048.4499999999998</v>
      </c>
      <c r="J255" s="5">
        <v>226.44</v>
      </c>
      <c r="K255" s="5">
        <v>21</v>
      </c>
      <c r="L255" s="5">
        <v>1295.8899999999999</v>
      </c>
      <c r="M255" s="5">
        <v>1108.6599999999999</v>
      </c>
      <c r="N255" s="5">
        <v>226.17</v>
      </c>
      <c r="O255" s="5">
        <v>21</v>
      </c>
      <c r="P255" s="7">
        <v>1355.83</v>
      </c>
      <c r="Q255" s="8">
        <f t="shared" si="12"/>
        <v>60.210000000000036</v>
      </c>
      <c r="R255" s="8">
        <f t="shared" si="13"/>
        <v>-0.27000000000001023</v>
      </c>
      <c r="S255" s="8">
        <f t="shared" si="14"/>
        <v>0</v>
      </c>
      <c r="T255" s="8">
        <f t="shared" si="15"/>
        <v>59.940000000000055</v>
      </c>
      <c r="U255" s="5" t="s">
        <v>371</v>
      </c>
      <c r="V255" s="5" t="s">
        <v>24</v>
      </c>
      <c r="W255" s="5" t="s">
        <v>372</v>
      </c>
      <c r="X255" s="5" t="s">
        <v>342</v>
      </c>
    </row>
    <row r="256" spans="1:24" x14ac:dyDescent="0.35">
      <c r="A256" s="5" t="s">
        <v>205</v>
      </c>
      <c r="B256" s="5" t="s">
        <v>31</v>
      </c>
      <c r="C256" s="5" t="s">
        <v>206</v>
      </c>
      <c r="D256" s="11" t="s">
        <v>207</v>
      </c>
      <c r="E256" s="5">
        <v>945.05</v>
      </c>
      <c r="F256" s="5">
        <v>109.05</v>
      </c>
      <c r="G256" s="5">
        <v>16</v>
      </c>
      <c r="H256" s="5">
        <v>1070.0999999999999</v>
      </c>
      <c r="I256" s="5">
        <v>982.4</v>
      </c>
      <c r="J256" s="5">
        <v>117</v>
      </c>
      <c r="K256" s="5">
        <v>12</v>
      </c>
      <c r="L256" s="5">
        <v>1111.4000000000001</v>
      </c>
      <c r="M256" s="5">
        <v>1033.69</v>
      </c>
      <c r="N256" s="5">
        <v>119.56</v>
      </c>
      <c r="O256" s="5">
        <v>20</v>
      </c>
      <c r="P256" s="7">
        <v>1173.25</v>
      </c>
      <c r="Q256" s="8">
        <f t="shared" si="12"/>
        <v>51.290000000000077</v>
      </c>
      <c r="R256" s="8">
        <f t="shared" si="13"/>
        <v>2.5600000000000023</v>
      </c>
      <c r="S256" s="8">
        <f t="shared" si="14"/>
        <v>8</v>
      </c>
      <c r="T256" s="8">
        <f t="shared" si="15"/>
        <v>61.849999999999909</v>
      </c>
      <c r="U256" s="5" t="s">
        <v>205</v>
      </c>
      <c r="V256" s="5" t="s">
        <v>31</v>
      </c>
      <c r="W256" s="5" t="s">
        <v>206</v>
      </c>
      <c r="X256" s="5" t="s">
        <v>207</v>
      </c>
    </row>
    <row r="257" spans="1:24" x14ac:dyDescent="0.35">
      <c r="A257" s="5" t="s">
        <v>380</v>
      </c>
      <c r="B257" s="5" t="s">
        <v>50</v>
      </c>
      <c r="C257" s="5" t="s">
        <v>381</v>
      </c>
      <c r="D257" s="11" t="s">
        <v>382</v>
      </c>
      <c r="E257" s="5">
        <v>1070.53</v>
      </c>
      <c r="F257" s="5">
        <v>160.5</v>
      </c>
      <c r="G257" s="5">
        <v>9</v>
      </c>
      <c r="H257" s="5">
        <v>1240.03</v>
      </c>
      <c r="I257" s="5">
        <v>1118.5999999999999</v>
      </c>
      <c r="J257" s="5">
        <v>147.84</v>
      </c>
      <c r="K257" s="5">
        <v>9</v>
      </c>
      <c r="L257" s="5">
        <v>1275.4399999999998</v>
      </c>
      <c r="M257" s="5">
        <v>1169.9000000000001</v>
      </c>
      <c r="N257" s="5">
        <v>164.84</v>
      </c>
      <c r="O257" s="5">
        <v>9</v>
      </c>
      <c r="P257" s="7">
        <v>1343.74</v>
      </c>
      <c r="Q257" s="8">
        <f t="shared" si="12"/>
        <v>51.300000000000182</v>
      </c>
      <c r="R257" s="8">
        <f t="shared" si="13"/>
        <v>17</v>
      </c>
      <c r="S257" s="8">
        <f t="shared" si="14"/>
        <v>0</v>
      </c>
      <c r="T257" s="8">
        <f t="shared" si="15"/>
        <v>68.300000000000182</v>
      </c>
      <c r="U257" s="5" t="s">
        <v>380</v>
      </c>
      <c r="V257" s="5" t="s">
        <v>50</v>
      </c>
      <c r="W257" s="5" t="s">
        <v>381</v>
      </c>
      <c r="X257" s="5" t="s">
        <v>382</v>
      </c>
    </row>
    <row r="258" spans="1:24" x14ac:dyDescent="0.35">
      <c r="A258" s="5" t="s">
        <v>461</v>
      </c>
      <c r="B258" s="5" t="s">
        <v>24</v>
      </c>
      <c r="C258" s="5" t="s">
        <v>462</v>
      </c>
      <c r="D258" s="11" t="s">
        <v>418</v>
      </c>
      <c r="E258" s="5">
        <v>235.12</v>
      </c>
      <c r="F258" s="5">
        <v>29.38</v>
      </c>
      <c r="G258" s="5">
        <v>16</v>
      </c>
      <c r="H258" s="5">
        <v>280.5</v>
      </c>
      <c r="I258" s="5">
        <v>211.9</v>
      </c>
      <c r="J258" s="5">
        <v>50.599999999999994</v>
      </c>
      <c r="K258" s="5">
        <v>13</v>
      </c>
      <c r="L258" s="5">
        <v>275.5</v>
      </c>
      <c r="M258" s="5">
        <v>282.39</v>
      </c>
      <c r="N258" s="5">
        <v>49.61</v>
      </c>
      <c r="O258" s="5">
        <v>12</v>
      </c>
      <c r="P258" s="7">
        <v>344</v>
      </c>
      <c r="Q258" s="8">
        <f t="shared" si="12"/>
        <v>70.489999999999981</v>
      </c>
      <c r="R258" s="8">
        <f t="shared" si="13"/>
        <v>-0.98999999999999488</v>
      </c>
      <c r="S258" s="8">
        <f t="shared" si="14"/>
        <v>-1</v>
      </c>
      <c r="T258" s="8">
        <f t="shared" si="15"/>
        <v>68.5</v>
      </c>
      <c r="U258" s="5" t="s">
        <v>461</v>
      </c>
      <c r="V258" s="5" t="s">
        <v>24</v>
      </c>
      <c r="W258" s="5" t="s">
        <v>462</v>
      </c>
      <c r="X258" s="5" t="s">
        <v>418</v>
      </c>
    </row>
    <row r="259" spans="1:24" x14ac:dyDescent="0.35">
      <c r="A259" s="5" t="s">
        <v>620</v>
      </c>
      <c r="B259" s="5" t="s">
        <v>50</v>
      </c>
      <c r="C259" s="5" t="s">
        <v>621</v>
      </c>
      <c r="D259" s="11" t="s">
        <v>525</v>
      </c>
      <c r="E259" s="5">
        <v>200.34</v>
      </c>
      <c r="F259" s="5">
        <v>39.01</v>
      </c>
      <c r="G259" s="5">
        <v>9</v>
      </c>
      <c r="H259" s="5">
        <v>248.35</v>
      </c>
      <c r="I259" s="5">
        <v>214</v>
      </c>
      <c r="J259" s="5">
        <v>25.97</v>
      </c>
      <c r="K259" s="5">
        <v>3.5</v>
      </c>
      <c r="L259" s="5">
        <v>243.47</v>
      </c>
      <c r="M259" s="5">
        <v>269.77000000000004</v>
      </c>
      <c r="N259" s="5">
        <v>42.33</v>
      </c>
      <c r="O259" s="5">
        <v>9</v>
      </c>
      <c r="P259" s="7">
        <v>321.10000000000002</v>
      </c>
      <c r="Q259" s="8">
        <f t="shared" si="12"/>
        <v>55.770000000000039</v>
      </c>
      <c r="R259" s="8">
        <f t="shared" si="13"/>
        <v>16.36</v>
      </c>
      <c r="S259" s="8">
        <f t="shared" si="14"/>
        <v>5.5</v>
      </c>
      <c r="T259" s="8">
        <f t="shared" si="15"/>
        <v>77.630000000000024</v>
      </c>
      <c r="U259" s="5" t="s">
        <v>620</v>
      </c>
      <c r="V259" s="5" t="s">
        <v>50</v>
      </c>
      <c r="W259" s="5" t="s">
        <v>621</v>
      </c>
      <c r="X259" s="5" t="s">
        <v>525</v>
      </c>
    </row>
    <row r="260" spans="1:24" x14ac:dyDescent="0.35">
      <c r="A260" s="5" t="s">
        <v>629</v>
      </c>
      <c r="B260" s="5" t="s">
        <v>50</v>
      </c>
      <c r="C260" s="5" t="s">
        <v>630</v>
      </c>
      <c r="D260" s="11" t="s">
        <v>535</v>
      </c>
      <c r="E260" s="5">
        <v>1400.44</v>
      </c>
      <c r="F260" s="5">
        <v>157.36000000000001</v>
      </c>
      <c r="G260" s="5">
        <v>21</v>
      </c>
      <c r="H260" s="5">
        <v>1578.8000000000002</v>
      </c>
      <c r="I260" s="5">
        <v>1429.8500000000001</v>
      </c>
      <c r="J260" s="5">
        <v>157.47000000000003</v>
      </c>
      <c r="K260" s="5">
        <v>19</v>
      </c>
      <c r="L260" s="5">
        <v>1606.3200000000002</v>
      </c>
      <c r="M260" s="5">
        <v>1500.3</v>
      </c>
      <c r="N260" s="5">
        <v>166.99</v>
      </c>
      <c r="O260" s="5">
        <v>22</v>
      </c>
      <c r="P260" s="7">
        <v>1689.29</v>
      </c>
      <c r="Q260" s="8">
        <f t="shared" ref="Q260:Q265" si="16">M260-I260</f>
        <v>70.449999999999818</v>
      </c>
      <c r="R260" s="8">
        <f t="shared" ref="R260:R265" si="17">N260-J260</f>
        <v>9.5199999999999818</v>
      </c>
      <c r="S260" s="8">
        <f t="shared" ref="S260:S265" si="18">O260-K260</f>
        <v>3</v>
      </c>
      <c r="T260" s="8">
        <f t="shared" ref="T260:T265" si="19">P260-L260</f>
        <v>82.9699999999998</v>
      </c>
      <c r="U260" s="5" t="s">
        <v>629</v>
      </c>
      <c r="V260" s="5" t="s">
        <v>50</v>
      </c>
      <c r="W260" s="5" t="s">
        <v>630</v>
      </c>
      <c r="X260" s="5" t="s">
        <v>535</v>
      </c>
    </row>
    <row r="261" spans="1:24" x14ac:dyDescent="0.35">
      <c r="A261" s="5" t="s">
        <v>261</v>
      </c>
      <c r="B261" s="5" t="s">
        <v>56</v>
      </c>
      <c r="C261" s="5" t="s">
        <v>262</v>
      </c>
      <c r="D261" s="11" t="s">
        <v>263</v>
      </c>
      <c r="E261" s="5">
        <v>467.73</v>
      </c>
      <c r="F261" s="5">
        <v>43.27</v>
      </c>
      <c r="G261" s="5">
        <v>6</v>
      </c>
      <c r="H261" s="5">
        <v>517</v>
      </c>
      <c r="I261" s="5">
        <v>454.5</v>
      </c>
      <c r="J261" s="5">
        <v>57.5</v>
      </c>
      <c r="K261" s="5">
        <v>6</v>
      </c>
      <c r="L261" s="5">
        <v>518</v>
      </c>
      <c r="M261" s="5">
        <v>555.27</v>
      </c>
      <c r="N261" s="5">
        <v>60.53</v>
      </c>
      <c r="O261" s="5">
        <v>6</v>
      </c>
      <c r="P261" s="7">
        <v>621.79999999999995</v>
      </c>
      <c r="Q261" s="8">
        <f t="shared" si="16"/>
        <v>100.76999999999998</v>
      </c>
      <c r="R261" s="8">
        <f t="shared" si="17"/>
        <v>3.0300000000000011</v>
      </c>
      <c r="S261" s="8">
        <f t="shared" si="18"/>
        <v>0</v>
      </c>
      <c r="T261" s="8">
        <f t="shared" si="19"/>
        <v>103.79999999999995</v>
      </c>
      <c r="U261" s="5" t="s">
        <v>261</v>
      </c>
      <c r="V261" s="5" t="s">
        <v>56</v>
      </c>
      <c r="W261" s="5" t="s">
        <v>262</v>
      </c>
      <c r="X261" s="5" t="s">
        <v>263</v>
      </c>
    </row>
    <row r="262" spans="1:24" x14ac:dyDescent="0.35">
      <c r="A262" s="5" t="s">
        <v>151</v>
      </c>
      <c r="B262" s="5" t="s">
        <v>31</v>
      </c>
      <c r="C262" s="5" t="s">
        <v>152</v>
      </c>
      <c r="D262" s="11" t="s">
        <v>150</v>
      </c>
      <c r="E262" s="5">
        <v>2013.5300000000004</v>
      </c>
      <c r="F262" s="5">
        <v>372.32</v>
      </c>
      <c r="G262" s="5">
        <v>28</v>
      </c>
      <c r="H262" s="5">
        <v>2413.8500000000004</v>
      </c>
      <c r="I262" s="5">
        <v>2028.0000000000005</v>
      </c>
      <c r="J262" s="5">
        <v>362.25</v>
      </c>
      <c r="K262" s="5">
        <v>28</v>
      </c>
      <c r="L262" s="5">
        <v>2418.2500000000005</v>
      </c>
      <c r="M262" s="5">
        <v>2891.25</v>
      </c>
      <c r="N262" s="5">
        <v>536.04</v>
      </c>
      <c r="O262" s="5">
        <v>48</v>
      </c>
      <c r="P262" s="7">
        <v>3475.29</v>
      </c>
      <c r="Q262" s="8">
        <f t="shared" si="16"/>
        <v>863.24999999999955</v>
      </c>
      <c r="R262" s="8">
        <f t="shared" si="17"/>
        <v>173.78999999999996</v>
      </c>
      <c r="S262" s="8">
        <f t="shared" si="18"/>
        <v>20</v>
      </c>
      <c r="T262" s="8">
        <f t="shared" si="19"/>
        <v>1057.0399999999995</v>
      </c>
      <c r="U262" s="5" t="s">
        <v>151</v>
      </c>
      <c r="V262" s="5" t="s">
        <v>31</v>
      </c>
      <c r="W262" s="5" t="s">
        <v>152</v>
      </c>
      <c r="X262" s="5" t="s">
        <v>150</v>
      </c>
    </row>
    <row r="263" spans="1:24" x14ac:dyDescent="0.35">
      <c r="A263" s="5" t="s">
        <v>390</v>
      </c>
      <c r="B263" s="5" t="s">
        <v>20</v>
      </c>
      <c r="C263" s="5" t="s">
        <v>391</v>
      </c>
      <c r="D263" s="11" t="s">
        <v>392</v>
      </c>
      <c r="E263" s="5">
        <v>1617.03</v>
      </c>
      <c r="F263" s="5">
        <v>204.21</v>
      </c>
      <c r="G263" s="5">
        <v>18</v>
      </c>
      <c r="H263" s="5">
        <v>1839.24</v>
      </c>
      <c r="I263" s="5">
        <v>1597.68</v>
      </c>
      <c r="J263" s="5">
        <v>222.05</v>
      </c>
      <c r="K263" s="5">
        <v>23</v>
      </c>
      <c r="L263" s="5">
        <v>1842.73</v>
      </c>
      <c r="M263" s="5">
        <v>2676.96</v>
      </c>
      <c r="N263" s="5">
        <v>338.84</v>
      </c>
      <c r="O263" s="5">
        <v>36</v>
      </c>
      <c r="P263" s="7">
        <v>3051.8</v>
      </c>
      <c r="Q263" s="8">
        <f t="shared" si="16"/>
        <v>1079.28</v>
      </c>
      <c r="R263" s="8">
        <f t="shared" si="17"/>
        <v>116.78999999999996</v>
      </c>
      <c r="S263" s="8">
        <f t="shared" si="18"/>
        <v>13</v>
      </c>
      <c r="T263" s="8">
        <f t="shared" si="19"/>
        <v>1209.0700000000002</v>
      </c>
      <c r="U263" s="5" t="s">
        <v>390</v>
      </c>
      <c r="V263" s="5" t="s">
        <v>20</v>
      </c>
      <c r="W263" s="5" t="s">
        <v>391</v>
      </c>
      <c r="X263" s="5" t="s">
        <v>392</v>
      </c>
    </row>
    <row r="264" spans="1:24" x14ac:dyDescent="0.35">
      <c r="A264" s="5" t="s">
        <v>174</v>
      </c>
      <c r="B264" s="5" t="s">
        <v>50</v>
      </c>
      <c r="C264" s="5" t="s">
        <v>175</v>
      </c>
      <c r="D264" s="11" t="s">
        <v>176</v>
      </c>
      <c r="E264" s="5">
        <v>866.24000000000012</v>
      </c>
      <c r="F264" s="5">
        <v>149.13999999999999</v>
      </c>
      <c r="G264" s="5">
        <v>18</v>
      </c>
      <c r="H264" s="5">
        <v>1033.3800000000001</v>
      </c>
      <c r="I264" s="5">
        <v>789.90000000000009</v>
      </c>
      <c r="J264" s="5">
        <v>181.46999999999997</v>
      </c>
      <c r="K264" s="5">
        <v>18</v>
      </c>
      <c r="L264" s="5">
        <v>989.37000000000012</v>
      </c>
      <c r="M264" s="5">
        <v>2198.46</v>
      </c>
      <c r="N264" s="5">
        <v>289.74</v>
      </c>
      <c r="O264" s="5">
        <v>27</v>
      </c>
      <c r="P264" s="7">
        <v>2515.1999999999998</v>
      </c>
      <c r="Q264" s="8">
        <f t="shared" si="16"/>
        <v>1408.56</v>
      </c>
      <c r="R264" s="8">
        <f t="shared" si="17"/>
        <v>108.27000000000004</v>
      </c>
      <c r="S264" s="8">
        <f t="shared" si="18"/>
        <v>9</v>
      </c>
      <c r="T264" s="8">
        <f t="shared" si="19"/>
        <v>1525.8299999999997</v>
      </c>
      <c r="U264" s="5" t="s">
        <v>174</v>
      </c>
      <c r="V264" s="5" t="s">
        <v>50</v>
      </c>
      <c r="W264" s="5" t="s">
        <v>175</v>
      </c>
      <c r="X264" s="5" t="s">
        <v>176</v>
      </c>
    </row>
    <row r="265" spans="1:24" x14ac:dyDescent="0.35">
      <c r="A265" s="5" t="s">
        <v>153</v>
      </c>
      <c r="B265" s="5" t="s">
        <v>56</v>
      </c>
      <c r="C265" s="5" t="s">
        <v>152</v>
      </c>
      <c r="D265" s="11" t="s">
        <v>150</v>
      </c>
      <c r="E265" s="5">
        <v>849.31000000000006</v>
      </c>
      <c r="F265" s="5">
        <v>132.54</v>
      </c>
      <c r="G265" s="5">
        <v>21</v>
      </c>
      <c r="H265" s="5">
        <v>1002.85</v>
      </c>
      <c r="I265" s="5">
        <v>857.50000000000011</v>
      </c>
      <c r="J265" s="5">
        <v>156.76</v>
      </c>
      <c r="K265" s="5">
        <v>21</v>
      </c>
      <c r="L265" s="5">
        <v>1035.2600000000002</v>
      </c>
      <c r="M265" s="5">
        <v>2891.25</v>
      </c>
      <c r="N265" s="5">
        <v>536.04</v>
      </c>
      <c r="O265" s="5">
        <v>48</v>
      </c>
      <c r="P265" s="7">
        <v>3475.29</v>
      </c>
      <c r="Q265" s="8">
        <f t="shared" si="16"/>
        <v>2033.75</v>
      </c>
      <c r="R265" s="8">
        <f t="shared" si="17"/>
        <v>379.28</v>
      </c>
      <c r="S265" s="8">
        <f t="shared" si="18"/>
        <v>27</v>
      </c>
      <c r="T265" s="8">
        <f t="shared" si="19"/>
        <v>2440.0299999999997</v>
      </c>
      <c r="U265" s="5" t="s">
        <v>153</v>
      </c>
      <c r="V265" s="5" t="s">
        <v>56</v>
      </c>
      <c r="W265" s="5" t="s">
        <v>152</v>
      </c>
      <c r="X265" s="5" t="s">
        <v>150</v>
      </c>
    </row>
    <row r="266" spans="1:24" x14ac:dyDescent="0.35">
      <c r="A266" s="5"/>
      <c r="B266" s="5"/>
      <c r="C266" s="5"/>
      <c r="D266" s="11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7"/>
      <c r="U266" s="5"/>
      <c r="V266" s="5"/>
      <c r="W266" s="5"/>
      <c r="X266" s="5"/>
    </row>
    <row r="267" spans="1:24" x14ac:dyDescent="0.35">
      <c r="A267" s="5"/>
      <c r="B267" s="5"/>
      <c r="C267" s="5"/>
      <c r="D267" s="11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7"/>
      <c r="U267" s="5"/>
      <c r="V267" s="5"/>
      <c r="W267" s="5"/>
      <c r="X267" s="5"/>
    </row>
  </sheetData>
  <sortState ref="A4:X267">
    <sortCondition ref="T4:T267"/>
  </sortState>
  <mergeCells count="6">
    <mergeCell ref="U2:X2"/>
    <mergeCell ref="A1:P1"/>
    <mergeCell ref="A2:D2"/>
    <mergeCell ref="E2:H2"/>
    <mergeCell ref="I2:L2"/>
    <mergeCell ref="M2:P2"/>
  </mergeCells>
  <conditionalFormatting sqref="Q4:Q26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:R26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:T26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7DF6E-F709-47BF-9331-6EF836DE8F16}">
  <dimension ref="A1:AG276"/>
  <sheetViews>
    <sheetView topLeftCell="H1" workbookViewId="0">
      <selection activeCell="Z54" sqref="Z54"/>
    </sheetView>
  </sheetViews>
  <sheetFormatPr baseColWidth="10" defaultRowHeight="14.5" x14ac:dyDescent="0.35"/>
  <cols>
    <col min="1" max="1" width="5.453125" style="25" customWidth="1"/>
    <col min="2" max="2" width="2.90625" style="25" customWidth="1"/>
    <col min="3" max="3" width="2.453125" style="25" customWidth="1"/>
    <col min="4" max="4" width="19.08984375" style="25" customWidth="1"/>
    <col min="5" max="5" width="10.26953125" style="25" customWidth="1"/>
    <col min="6" max="9" width="4.7265625" style="25" customWidth="1"/>
    <col min="10" max="10" width="1.54296875" style="28" customWidth="1"/>
    <col min="11" max="11" width="3.6328125" style="28" customWidth="1"/>
    <col min="12" max="12" width="7.26953125" style="58" customWidth="1"/>
    <col min="13" max="13" width="24.1796875" style="5" customWidth="1"/>
    <col min="14" max="17" width="0.6328125" style="5" customWidth="1"/>
    <col min="18" max="18" width="5.1796875" style="5" customWidth="1"/>
    <col min="19" max="25" width="7.1796875" style="5" customWidth="1"/>
    <col min="26" max="29" width="7.6328125" style="30" customWidth="1"/>
    <col min="30" max="32" width="7.6328125" style="34" customWidth="1"/>
    <col min="33" max="33" width="8.54296875" style="34" customWidth="1"/>
    <col min="34" max="16384" width="10.90625" style="5"/>
  </cols>
  <sheetData>
    <row r="1" spans="1:33" ht="15.5" x14ac:dyDescent="0.35">
      <c r="A1" s="24"/>
      <c r="B1" s="24"/>
      <c r="C1" s="24"/>
      <c r="J1" s="48"/>
      <c r="K1" s="48"/>
      <c r="L1" s="56"/>
      <c r="M1" s="45"/>
      <c r="N1" s="45"/>
      <c r="O1" s="49"/>
      <c r="P1" s="49"/>
      <c r="Q1" s="49"/>
      <c r="R1" s="49"/>
      <c r="S1" s="50"/>
      <c r="T1" s="50"/>
      <c r="U1" s="50"/>
      <c r="V1" s="50"/>
      <c r="W1" s="51"/>
      <c r="X1" s="51"/>
      <c r="Y1" s="51"/>
      <c r="Z1" s="44" t="s">
        <v>643</v>
      </c>
      <c r="AA1" s="44"/>
      <c r="AB1" s="44"/>
      <c r="AC1" s="44"/>
      <c r="AD1" s="52" t="s">
        <v>644</v>
      </c>
      <c r="AE1" s="52"/>
      <c r="AF1" s="52"/>
      <c r="AG1" s="52"/>
    </row>
    <row r="2" spans="1:33" x14ac:dyDescent="0.35">
      <c r="A2" s="24" t="s">
        <v>3</v>
      </c>
      <c r="B2" s="24" t="s">
        <v>4</v>
      </c>
      <c r="C2" s="24" t="s">
        <v>4</v>
      </c>
      <c r="D2" s="24"/>
      <c r="E2" s="24"/>
      <c r="F2" s="53" t="s">
        <v>636</v>
      </c>
      <c r="G2" s="53"/>
      <c r="H2" s="53"/>
      <c r="I2" s="53"/>
      <c r="J2" s="54"/>
      <c r="K2" s="54"/>
      <c r="L2" s="54"/>
      <c r="M2" s="54"/>
      <c r="N2" s="55" t="s">
        <v>0</v>
      </c>
      <c r="O2" s="55"/>
      <c r="P2" s="55"/>
      <c r="Q2" s="55"/>
      <c r="R2" s="55" t="s">
        <v>1</v>
      </c>
      <c r="S2" s="55"/>
      <c r="T2" s="55"/>
      <c r="U2" s="55"/>
      <c r="V2" s="55" t="s">
        <v>2</v>
      </c>
      <c r="W2" s="55"/>
      <c r="X2" s="55"/>
      <c r="Y2" s="55"/>
      <c r="Z2" s="29"/>
      <c r="AD2" s="32"/>
      <c r="AE2" s="32"/>
      <c r="AF2" s="32"/>
      <c r="AG2" s="32"/>
    </row>
    <row r="3" spans="1:33" ht="116" x14ac:dyDescent="0.35">
      <c r="A3" s="24"/>
      <c r="B3" s="24"/>
      <c r="C3" s="24"/>
      <c r="D3" s="24" t="s">
        <v>5</v>
      </c>
      <c r="E3" s="24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27" t="s">
        <v>3</v>
      </c>
      <c r="K3" s="27" t="s">
        <v>4</v>
      </c>
      <c r="L3" s="57" t="s">
        <v>5</v>
      </c>
      <c r="M3" s="1" t="s">
        <v>6</v>
      </c>
      <c r="N3" s="21" t="s">
        <v>7</v>
      </c>
      <c r="O3" s="21" t="s">
        <v>8</v>
      </c>
      <c r="P3" s="21" t="s">
        <v>9</v>
      </c>
      <c r="Q3" s="21" t="s">
        <v>10</v>
      </c>
      <c r="R3" s="22" t="s">
        <v>7</v>
      </c>
      <c r="S3" s="22" t="s">
        <v>8</v>
      </c>
      <c r="T3" s="22" t="s">
        <v>9</v>
      </c>
      <c r="U3" s="22" t="s">
        <v>10</v>
      </c>
      <c r="V3" s="23" t="s">
        <v>7</v>
      </c>
      <c r="W3" s="23" t="s">
        <v>8</v>
      </c>
      <c r="X3" s="23" t="s">
        <v>9</v>
      </c>
      <c r="Y3" s="23" t="s">
        <v>10</v>
      </c>
      <c r="Z3" s="31" t="s">
        <v>7</v>
      </c>
      <c r="AA3" s="31" t="s">
        <v>8</v>
      </c>
      <c r="AB3" s="31" t="s">
        <v>9</v>
      </c>
      <c r="AC3" s="31" t="s">
        <v>10</v>
      </c>
      <c r="AD3" s="33" t="s">
        <v>7</v>
      </c>
      <c r="AE3" s="33" t="s">
        <v>8</v>
      </c>
      <c r="AF3" s="33" t="s">
        <v>9</v>
      </c>
      <c r="AG3" s="33" t="s">
        <v>10</v>
      </c>
    </row>
    <row r="4" spans="1:33" x14ac:dyDescent="0.35">
      <c r="A4" s="25" t="s">
        <v>219</v>
      </c>
      <c r="B4" s="25" t="s">
        <v>220</v>
      </c>
      <c r="C4" s="25" t="s">
        <v>220</v>
      </c>
      <c r="D4" s="25" t="s">
        <v>221</v>
      </c>
      <c r="E4" s="25" t="s">
        <v>222</v>
      </c>
      <c r="F4" s="26">
        <v>344</v>
      </c>
      <c r="G4" s="26">
        <v>27</v>
      </c>
      <c r="H4" s="26">
        <v>3.5</v>
      </c>
      <c r="I4" s="26">
        <v>374.5</v>
      </c>
      <c r="J4" s="28" t="s">
        <v>219</v>
      </c>
      <c r="K4" s="28" t="s">
        <v>220</v>
      </c>
      <c r="L4" s="58" t="s">
        <v>221</v>
      </c>
      <c r="M4" s="5" t="s">
        <v>222</v>
      </c>
      <c r="N4" s="5">
        <v>283.73</v>
      </c>
      <c r="O4" s="5">
        <v>22.52</v>
      </c>
      <c r="P4" s="5">
        <v>3</v>
      </c>
      <c r="Q4" s="5">
        <v>309.25</v>
      </c>
      <c r="R4" s="5">
        <v>254.00000000000003</v>
      </c>
      <c r="S4" s="5">
        <v>15</v>
      </c>
      <c r="T4" s="5">
        <v>3</v>
      </c>
      <c r="U4" s="5">
        <v>272</v>
      </c>
      <c r="V4" s="5">
        <v>229.3</v>
      </c>
      <c r="W4" s="5">
        <v>15.95</v>
      </c>
      <c r="X4" s="5">
        <v>4</v>
      </c>
      <c r="Y4" s="5">
        <v>249.25</v>
      </c>
      <c r="Z4" s="29">
        <f t="shared" ref="Z4:Z67" si="0">V4-F4</f>
        <v>-114.69999999999999</v>
      </c>
      <c r="AA4" s="30">
        <f t="shared" ref="AA4:AA67" si="1">W4-G4</f>
        <v>-11.05</v>
      </c>
      <c r="AB4" s="29">
        <f t="shared" ref="AB4:AB67" si="2">X4-H4</f>
        <v>0.5</v>
      </c>
      <c r="AC4" s="30">
        <f t="shared" ref="AC4:AC67" si="3">Y4-I4</f>
        <v>-125.25</v>
      </c>
      <c r="AD4" s="34">
        <f t="shared" ref="AD4:AD67" si="4">V4-R4</f>
        <v>-24.700000000000017</v>
      </c>
      <c r="AE4" s="34">
        <f t="shared" ref="AE4:AE67" si="5">W4-S4</f>
        <v>0.94999999999999929</v>
      </c>
      <c r="AF4" s="35">
        <f t="shared" ref="AF4:AF67" si="6">X4-T4</f>
        <v>1</v>
      </c>
      <c r="AG4" s="34">
        <f t="shared" ref="AG4:AG67" si="7">Y4-U4</f>
        <v>-22.75</v>
      </c>
    </row>
    <row r="5" spans="1:33" x14ac:dyDescent="0.35">
      <c r="A5" s="25" t="s">
        <v>252</v>
      </c>
      <c r="B5" s="25" t="s">
        <v>56</v>
      </c>
      <c r="C5" s="25" t="s">
        <v>28</v>
      </c>
      <c r="D5" s="25" t="s">
        <v>253</v>
      </c>
      <c r="E5" s="25" t="s">
        <v>251</v>
      </c>
      <c r="F5" s="26">
        <v>796.5</v>
      </c>
      <c r="G5" s="26">
        <v>128.5</v>
      </c>
      <c r="H5" s="26">
        <v>5</v>
      </c>
      <c r="I5" s="26">
        <v>930</v>
      </c>
      <c r="J5" s="28" t="s">
        <v>252</v>
      </c>
      <c r="K5" s="28" t="s">
        <v>28</v>
      </c>
      <c r="L5" s="58" t="s">
        <v>253</v>
      </c>
      <c r="M5" s="5" t="s">
        <v>251</v>
      </c>
      <c r="N5" s="5">
        <v>718.75</v>
      </c>
      <c r="O5" s="5">
        <v>103.55</v>
      </c>
      <c r="P5" s="5">
        <v>4</v>
      </c>
      <c r="Q5" s="5">
        <v>826.3</v>
      </c>
      <c r="R5" s="5">
        <v>745.5</v>
      </c>
      <c r="S5" s="5">
        <v>100.8</v>
      </c>
      <c r="T5" s="5">
        <v>4</v>
      </c>
      <c r="U5" s="5">
        <v>850.3</v>
      </c>
      <c r="V5" s="5">
        <v>725.55</v>
      </c>
      <c r="W5" s="5">
        <v>101.45</v>
      </c>
      <c r="X5" s="5">
        <v>5</v>
      </c>
      <c r="Y5" s="5">
        <v>832</v>
      </c>
      <c r="Z5" s="29">
        <f t="shared" si="0"/>
        <v>-70.950000000000045</v>
      </c>
      <c r="AA5" s="30">
        <f t="shared" si="1"/>
        <v>-27.049999999999997</v>
      </c>
      <c r="AB5" s="29">
        <f t="shared" si="2"/>
        <v>0</v>
      </c>
      <c r="AC5" s="30">
        <f t="shared" si="3"/>
        <v>-98</v>
      </c>
      <c r="AD5" s="34">
        <f t="shared" si="4"/>
        <v>-19.950000000000045</v>
      </c>
      <c r="AE5" s="34">
        <f t="shared" si="5"/>
        <v>0.65000000000000568</v>
      </c>
      <c r="AF5" s="35">
        <f t="shared" si="6"/>
        <v>1</v>
      </c>
      <c r="AG5" s="34">
        <f t="shared" si="7"/>
        <v>-18.299999999999955</v>
      </c>
    </row>
    <row r="6" spans="1:33" x14ac:dyDescent="0.35">
      <c r="A6" s="25" t="s">
        <v>249</v>
      </c>
      <c r="B6" s="25" t="s">
        <v>50</v>
      </c>
      <c r="C6" s="25" t="s">
        <v>24</v>
      </c>
      <c r="D6" s="25" t="s">
        <v>250</v>
      </c>
      <c r="E6" s="25" t="s">
        <v>251</v>
      </c>
      <c r="F6" s="26">
        <v>1195.73</v>
      </c>
      <c r="G6" s="26">
        <v>193.77</v>
      </c>
      <c r="H6" s="26">
        <v>11</v>
      </c>
      <c r="I6" s="26">
        <v>1400.5</v>
      </c>
      <c r="J6" s="28" t="s">
        <v>249</v>
      </c>
      <c r="K6" s="28" t="s">
        <v>24</v>
      </c>
      <c r="L6" s="58" t="s">
        <v>250</v>
      </c>
      <c r="M6" s="5" t="s">
        <v>251</v>
      </c>
      <c r="N6" s="5">
        <v>1165.3599999999999</v>
      </c>
      <c r="O6" s="5">
        <v>182.45</v>
      </c>
      <c r="P6" s="5">
        <v>11</v>
      </c>
      <c r="Q6" s="5">
        <v>1358.81</v>
      </c>
      <c r="R6" s="5">
        <v>1159.75</v>
      </c>
      <c r="S6" s="5">
        <v>186.86999999999998</v>
      </c>
      <c r="T6" s="5">
        <v>12</v>
      </c>
      <c r="U6" s="5">
        <v>1358.62</v>
      </c>
      <c r="V6" s="5">
        <v>1106.3399999999999</v>
      </c>
      <c r="W6" s="5">
        <v>175.74</v>
      </c>
      <c r="X6" s="5">
        <v>11</v>
      </c>
      <c r="Y6" s="5">
        <v>1293.08</v>
      </c>
      <c r="Z6" s="29">
        <f t="shared" si="0"/>
        <v>-89.3900000000001</v>
      </c>
      <c r="AA6" s="30">
        <f t="shared" si="1"/>
        <v>-18.03</v>
      </c>
      <c r="AB6" s="29">
        <f t="shared" si="2"/>
        <v>0</v>
      </c>
      <c r="AC6" s="30">
        <f t="shared" si="3"/>
        <v>-107.42000000000007</v>
      </c>
      <c r="AD6" s="34">
        <f t="shared" si="4"/>
        <v>-53.410000000000082</v>
      </c>
      <c r="AE6" s="34">
        <f t="shared" si="5"/>
        <v>-11.129999999999967</v>
      </c>
      <c r="AF6" s="35">
        <f t="shared" si="6"/>
        <v>-1</v>
      </c>
      <c r="AG6" s="34">
        <f t="shared" si="7"/>
        <v>-65.539999999999964</v>
      </c>
    </row>
    <row r="7" spans="1:33" x14ac:dyDescent="0.35">
      <c r="A7" s="25" t="s">
        <v>602</v>
      </c>
      <c r="B7" s="25" t="s">
        <v>50</v>
      </c>
      <c r="C7" s="25" t="s">
        <v>24</v>
      </c>
      <c r="D7" s="25" t="s">
        <v>603</v>
      </c>
      <c r="E7" s="25" t="s">
        <v>518</v>
      </c>
      <c r="F7" s="26">
        <v>0</v>
      </c>
      <c r="G7" s="26">
        <v>0</v>
      </c>
      <c r="H7" s="26">
        <v>0</v>
      </c>
      <c r="I7" s="26">
        <v>0</v>
      </c>
      <c r="J7" s="28" t="s">
        <v>602</v>
      </c>
      <c r="K7" s="28" t="s">
        <v>24</v>
      </c>
      <c r="L7" s="58" t="s">
        <v>603</v>
      </c>
      <c r="M7" s="5" t="s">
        <v>518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29">
        <f t="shared" si="0"/>
        <v>0</v>
      </c>
      <c r="AA7" s="30">
        <f t="shared" si="1"/>
        <v>0</v>
      </c>
      <c r="AB7" s="29">
        <f t="shared" si="2"/>
        <v>0</v>
      </c>
      <c r="AC7" s="30">
        <f t="shared" si="3"/>
        <v>0</v>
      </c>
      <c r="AD7" s="34">
        <f t="shared" si="4"/>
        <v>0</v>
      </c>
      <c r="AE7" s="34">
        <f t="shared" si="5"/>
        <v>0</v>
      </c>
      <c r="AF7" s="35">
        <f t="shared" si="6"/>
        <v>0</v>
      </c>
      <c r="AG7" s="34">
        <f t="shared" si="7"/>
        <v>0</v>
      </c>
    </row>
    <row r="8" spans="1:33" x14ac:dyDescent="0.35">
      <c r="A8" s="25" t="s">
        <v>516</v>
      </c>
      <c r="B8" s="25" t="s">
        <v>507</v>
      </c>
      <c r="C8" s="25" t="s">
        <v>31</v>
      </c>
      <c r="D8" s="25" t="s">
        <v>517</v>
      </c>
      <c r="E8" s="25" t="s">
        <v>518</v>
      </c>
      <c r="F8" s="26">
        <v>1370</v>
      </c>
      <c r="G8" s="26">
        <v>250.77</v>
      </c>
      <c r="H8" s="26">
        <v>17</v>
      </c>
      <c r="I8" s="26">
        <v>1637.77</v>
      </c>
      <c r="J8" s="28" t="s">
        <v>516</v>
      </c>
      <c r="K8" s="28" t="s">
        <v>31</v>
      </c>
      <c r="L8" s="58" t="s">
        <v>517</v>
      </c>
      <c r="M8" s="5" t="s">
        <v>518</v>
      </c>
      <c r="N8" s="5">
        <v>1392.75</v>
      </c>
      <c r="O8" s="5">
        <v>207.15</v>
      </c>
      <c r="P8" s="5">
        <v>19</v>
      </c>
      <c r="Q8" s="5">
        <v>1618.9</v>
      </c>
      <c r="R8" s="5">
        <v>1362.5</v>
      </c>
      <c r="S8" s="5">
        <v>275.90999999999997</v>
      </c>
      <c r="T8" s="5">
        <v>19</v>
      </c>
      <c r="U8" s="5">
        <v>1657.4099999999999</v>
      </c>
      <c r="V8" s="5">
        <v>1380.9099999999999</v>
      </c>
      <c r="W8" s="5">
        <v>205.41</v>
      </c>
      <c r="X8" s="5">
        <v>19</v>
      </c>
      <c r="Y8" s="5">
        <v>1605.32</v>
      </c>
      <c r="Z8" s="29">
        <f t="shared" si="0"/>
        <v>10.909999999999854</v>
      </c>
      <c r="AA8" s="30">
        <f t="shared" si="1"/>
        <v>-45.360000000000014</v>
      </c>
      <c r="AB8" s="29">
        <f t="shared" si="2"/>
        <v>2</v>
      </c>
      <c r="AC8" s="30">
        <f t="shared" si="3"/>
        <v>-32.450000000000045</v>
      </c>
      <c r="AD8" s="34">
        <f t="shared" si="4"/>
        <v>18.409999999999854</v>
      </c>
      <c r="AE8" s="34">
        <f t="shared" si="5"/>
        <v>-70.499999999999972</v>
      </c>
      <c r="AF8" s="35">
        <f t="shared" si="6"/>
        <v>0</v>
      </c>
      <c r="AG8" s="34">
        <f t="shared" si="7"/>
        <v>-52.089999999999918</v>
      </c>
    </row>
    <row r="9" spans="1:33" x14ac:dyDescent="0.35">
      <c r="A9" s="25" t="s">
        <v>556</v>
      </c>
      <c r="B9" s="25" t="s">
        <v>56</v>
      </c>
      <c r="C9" s="25" t="s">
        <v>56</v>
      </c>
      <c r="D9" s="25" t="s">
        <v>557</v>
      </c>
      <c r="E9" s="25" t="s">
        <v>518</v>
      </c>
      <c r="F9" s="26">
        <v>1583</v>
      </c>
      <c r="G9" s="26">
        <v>209.5</v>
      </c>
      <c r="H9" s="26">
        <v>39</v>
      </c>
      <c r="I9" s="26">
        <v>1831.5</v>
      </c>
      <c r="J9" s="28" t="s">
        <v>556</v>
      </c>
      <c r="K9" s="28" t="s">
        <v>56</v>
      </c>
      <c r="L9" s="58" t="s">
        <v>557</v>
      </c>
      <c r="M9" s="5" t="s">
        <v>518</v>
      </c>
      <c r="N9" s="5">
        <v>1563.5500000000002</v>
      </c>
      <c r="O9" s="5">
        <v>207.85</v>
      </c>
      <c r="P9" s="5">
        <v>39</v>
      </c>
      <c r="Q9" s="5">
        <v>1810.4</v>
      </c>
      <c r="R9" s="5">
        <v>1508.5000000000002</v>
      </c>
      <c r="S9" s="5">
        <v>265.39999999999998</v>
      </c>
      <c r="T9" s="5">
        <v>39</v>
      </c>
      <c r="U9" s="5">
        <v>1812.9</v>
      </c>
      <c r="V9" s="5">
        <v>1526.0300000000002</v>
      </c>
      <c r="W9" s="5">
        <v>235.1</v>
      </c>
      <c r="X9" s="5">
        <v>39</v>
      </c>
      <c r="Y9" s="5">
        <v>1800.13</v>
      </c>
      <c r="Z9" s="29">
        <f t="shared" si="0"/>
        <v>-56.9699999999998</v>
      </c>
      <c r="AA9" s="30">
        <f t="shared" si="1"/>
        <v>25.599999999999994</v>
      </c>
      <c r="AB9" s="29">
        <f t="shared" si="2"/>
        <v>0</v>
      </c>
      <c r="AC9" s="30">
        <f t="shared" si="3"/>
        <v>-31.369999999999891</v>
      </c>
      <c r="AD9" s="34">
        <f t="shared" si="4"/>
        <v>17.529999999999973</v>
      </c>
      <c r="AE9" s="34">
        <f t="shared" si="5"/>
        <v>-30.299999999999983</v>
      </c>
      <c r="AF9" s="35">
        <f t="shared" si="6"/>
        <v>0</v>
      </c>
      <c r="AG9" s="34">
        <f t="shared" si="7"/>
        <v>-12.769999999999982</v>
      </c>
    </row>
    <row r="10" spans="1:33" x14ac:dyDescent="0.35">
      <c r="A10" s="25" t="s">
        <v>519</v>
      </c>
      <c r="B10" s="25" t="s">
        <v>507</v>
      </c>
      <c r="C10" s="25" t="s">
        <v>31</v>
      </c>
      <c r="D10" s="25" t="s">
        <v>520</v>
      </c>
      <c r="E10" s="25" t="s">
        <v>518</v>
      </c>
      <c r="F10" s="26">
        <v>1913.8</v>
      </c>
      <c r="G10" s="26">
        <v>285.94</v>
      </c>
      <c r="H10" s="26">
        <v>25</v>
      </c>
      <c r="I10" s="26">
        <v>2224.7399999999998</v>
      </c>
      <c r="J10" s="28" t="s">
        <v>519</v>
      </c>
      <c r="K10" s="28" t="s">
        <v>31</v>
      </c>
      <c r="L10" s="58" t="s">
        <v>520</v>
      </c>
      <c r="M10" s="5" t="s">
        <v>518</v>
      </c>
      <c r="N10" s="5">
        <v>1923.9300000000003</v>
      </c>
      <c r="O10" s="5">
        <v>292.58</v>
      </c>
      <c r="P10" s="5">
        <v>18</v>
      </c>
      <c r="Q10" s="5">
        <v>2234.5100000000002</v>
      </c>
      <c r="R10" s="5">
        <v>1876.7000000000003</v>
      </c>
      <c r="S10" s="5">
        <v>335.08</v>
      </c>
      <c r="T10" s="5">
        <v>18</v>
      </c>
      <c r="U10" s="5">
        <v>2229.7800000000002</v>
      </c>
      <c r="V10" s="5">
        <v>1886.9099999999999</v>
      </c>
      <c r="W10" s="5">
        <v>287</v>
      </c>
      <c r="X10" s="5">
        <v>18</v>
      </c>
      <c r="Y10" s="5">
        <v>2191.91</v>
      </c>
      <c r="Z10" s="29">
        <f t="shared" si="0"/>
        <v>-26.8900000000001</v>
      </c>
      <c r="AA10" s="30">
        <f t="shared" si="1"/>
        <v>1.0600000000000023</v>
      </c>
      <c r="AB10" s="29">
        <f t="shared" si="2"/>
        <v>-7</v>
      </c>
      <c r="AC10" s="30">
        <f t="shared" si="3"/>
        <v>-32.829999999999927</v>
      </c>
      <c r="AD10" s="34">
        <f t="shared" si="4"/>
        <v>10.209999999999582</v>
      </c>
      <c r="AE10" s="34">
        <f t="shared" si="5"/>
        <v>-48.079999999999984</v>
      </c>
      <c r="AF10" s="35">
        <f t="shared" si="6"/>
        <v>0</v>
      </c>
      <c r="AG10" s="34">
        <f t="shared" si="7"/>
        <v>-37.870000000000346</v>
      </c>
    </row>
    <row r="11" spans="1:33" x14ac:dyDescent="0.35">
      <c r="A11" s="25" t="s">
        <v>600</v>
      </c>
      <c r="B11" s="25" t="s">
        <v>56</v>
      </c>
      <c r="C11" s="25" t="s">
        <v>28</v>
      </c>
      <c r="D11" s="25" t="s">
        <v>601</v>
      </c>
      <c r="E11" s="25" t="s">
        <v>518</v>
      </c>
      <c r="F11" s="26">
        <v>879.4</v>
      </c>
      <c r="G11" s="26">
        <v>149.6</v>
      </c>
      <c r="H11" s="26">
        <v>7</v>
      </c>
      <c r="I11" s="26">
        <v>1036</v>
      </c>
      <c r="J11" s="28" t="s">
        <v>600</v>
      </c>
      <c r="K11" s="28" t="s">
        <v>28</v>
      </c>
      <c r="L11" s="58" t="s">
        <v>601</v>
      </c>
      <c r="M11" s="5" t="s">
        <v>518</v>
      </c>
      <c r="N11" s="5">
        <v>889.77</v>
      </c>
      <c r="O11" s="5">
        <v>124.92</v>
      </c>
      <c r="P11" s="5">
        <v>7</v>
      </c>
      <c r="Q11" s="5">
        <v>1021.6899999999999</v>
      </c>
      <c r="R11" s="5">
        <v>900.4</v>
      </c>
      <c r="S11" s="5">
        <v>122.29</v>
      </c>
      <c r="T11" s="5">
        <v>7</v>
      </c>
      <c r="U11" s="5">
        <v>1029.69</v>
      </c>
      <c r="V11" s="5">
        <v>934.09999999999991</v>
      </c>
      <c r="W11" s="5">
        <v>128.96</v>
      </c>
      <c r="X11" s="5">
        <v>7</v>
      </c>
      <c r="Y11" s="5">
        <v>1070.06</v>
      </c>
      <c r="Z11" s="29">
        <f t="shared" si="0"/>
        <v>54.699999999999932</v>
      </c>
      <c r="AA11" s="30">
        <f t="shared" si="1"/>
        <v>-20.639999999999986</v>
      </c>
      <c r="AB11" s="29">
        <f t="shared" si="2"/>
        <v>0</v>
      </c>
      <c r="AC11" s="30">
        <f t="shared" si="3"/>
        <v>34.059999999999945</v>
      </c>
      <c r="AD11" s="34">
        <f t="shared" si="4"/>
        <v>33.699999999999932</v>
      </c>
      <c r="AE11" s="34">
        <f t="shared" si="5"/>
        <v>6.6700000000000017</v>
      </c>
      <c r="AF11" s="35">
        <f t="shared" si="6"/>
        <v>0</v>
      </c>
      <c r="AG11" s="34">
        <f t="shared" si="7"/>
        <v>40.369999999999891</v>
      </c>
    </row>
    <row r="12" spans="1:33" x14ac:dyDescent="0.35">
      <c r="J12" s="28" t="s">
        <v>521</v>
      </c>
      <c r="K12" s="28" t="s">
        <v>522</v>
      </c>
      <c r="L12" s="58" t="s">
        <v>523</v>
      </c>
      <c r="M12" s="5" t="s">
        <v>518</v>
      </c>
      <c r="N12" s="5">
        <v>124.65</v>
      </c>
      <c r="O12" s="5">
        <v>17.350000000000001</v>
      </c>
      <c r="P12" s="5">
        <v>0</v>
      </c>
      <c r="Q12" s="5">
        <v>142</v>
      </c>
      <c r="R12" s="5">
        <v>136.15</v>
      </c>
      <c r="S12" s="5">
        <v>5.8500000000000014</v>
      </c>
      <c r="T12" s="5">
        <v>0</v>
      </c>
      <c r="U12" s="5">
        <v>142</v>
      </c>
      <c r="V12" s="5">
        <v>130.4</v>
      </c>
      <c r="W12" s="5">
        <v>11.6</v>
      </c>
      <c r="X12" s="5">
        <v>0</v>
      </c>
      <c r="Y12" s="5">
        <v>142</v>
      </c>
      <c r="Z12" s="29">
        <f t="shared" si="0"/>
        <v>130.4</v>
      </c>
      <c r="AA12" s="30">
        <f t="shared" si="1"/>
        <v>11.6</v>
      </c>
      <c r="AB12" s="29">
        <f t="shared" si="2"/>
        <v>0</v>
      </c>
      <c r="AC12" s="30">
        <f t="shared" si="3"/>
        <v>142</v>
      </c>
      <c r="AD12" s="34">
        <f t="shared" si="4"/>
        <v>-5.75</v>
      </c>
      <c r="AE12" s="34">
        <f t="shared" si="5"/>
        <v>5.7499999999999982</v>
      </c>
      <c r="AF12" s="35">
        <f t="shared" si="6"/>
        <v>0</v>
      </c>
      <c r="AG12" s="34">
        <f t="shared" si="7"/>
        <v>0</v>
      </c>
    </row>
    <row r="13" spans="1:33" x14ac:dyDescent="0.35">
      <c r="A13" s="25" t="s">
        <v>434</v>
      </c>
      <c r="B13" s="25" t="s">
        <v>50</v>
      </c>
      <c r="C13" s="25" t="s">
        <v>50</v>
      </c>
      <c r="D13" s="25" t="s">
        <v>435</v>
      </c>
      <c r="E13" s="25" t="s">
        <v>436</v>
      </c>
      <c r="F13" s="26">
        <v>1788.55</v>
      </c>
      <c r="G13" s="26">
        <v>252.54999999999998</v>
      </c>
      <c r="H13" s="26">
        <v>20</v>
      </c>
      <c r="I13" s="26">
        <v>2061.1</v>
      </c>
      <c r="J13" s="28" t="s">
        <v>434</v>
      </c>
      <c r="K13" s="28" t="s">
        <v>50</v>
      </c>
      <c r="L13" s="58" t="s">
        <v>435</v>
      </c>
      <c r="M13" s="5" t="s">
        <v>436</v>
      </c>
      <c r="N13" s="5">
        <v>1763.1999999999998</v>
      </c>
      <c r="O13" s="5">
        <v>253.94</v>
      </c>
      <c r="P13" s="5">
        <v>23</v>
      </c>
      <c r="Q13" s="5">
        <v>2040.1399999999999</v>
      </c>
      <c r="R13" s="5">
        <v>1788.6</v>
      </c>
      <c r="S13" s="5">
        <v>243.44</v>
      </c>
      <c r="T13" s="5">
        <v>23</v>
      </c>
      <c r="U13" s="5">
        <v>2055.04</v>
      </c>
      <c r="V13" s="5">
        <v>1755.6999999999998</v>
      </c>
      <c r="W13" s="5">
        <v>245.92</v>
      </c>
      <c r="X13" s="5">
        <v>23</v>
      </c>
      <c r="Y13" s="5">
        <v>2024.62</v>
      </c>
      <c r="Z13" s="29">
        <f t="shared" si="0"/>
        <v>-32.850000000000136</v>
      </c>
      <c r="AA13" s="30">
        <f t="shared" si="1"/>
        <v>-6.6299999999999955</v>
      </c>
      <c r="AB13" s="29">
        <f t="shared" si="2"/>
        <v>3</v>
      </c>
      <c r="AC13" s="30">
        <f t="shared" si="3"/>
        <v>-36.480000000000018</v>
      </c>
      <c r="AD13" s="34">
        <f t="shared" si="4"/>
        <v>-32.900000000000091</v>
      </c>
      <c r="AE13" s="34">
        <f t="shared" si="5"/>
        <v>2.4799999999999898</v>
      </c>
      <c r="AF13" s="35">
        <f t="shared" si="6"/>
        <v>0</v>
      </c>
      <c r="AG13" s="34">
        <f t="shared" si="7"/>
        <v>-30.420000000000073</v>
      </c>
    </row>
    <row r="14" spans="1:33" x14ac:dyDescent="0.35">
      <c r="A14" s="25" t="s">
        <v>437</v>
      </c>
      <c r="B14" s="25" t="s">
        <v>507</v>
      </c>
      <c r="C14" s="25" t="s">
        <v>31</v>
      </c>
      <c r="D14" s="25" t="s">
        <v>438</v>
      </c>
      <c r="E14" s="25" t="s">
        <v>436</v>
      </c>
      <c r="F14" s="26">
        <v>2783.9</v>
      </c>
      <c r="G14" s="26">
        <v>481.85</v>
      </c>
      <c r="H14" s="26">
        <v>67</v>
      </c>
      <c r="I14" s="26">
        <v>3332.75</v>
      </c>
      <c r="J14" s="28" t="s">
        <v>437</v>
      </c>
      <c r="K14" s="28" t="s">
        <v>31</v>
      </c>
      <c r="L14" s="58" t="s">
        <v>438</v>
      </c>
      <c r="M14" s="5" t="s">
        <v>436</v>
      </c>
      <c r="N14" s="5">
        <v>2814.66</v>
      </c>
      <c r="O14" s="5">
        <v>463.51</v>
      </c>
      <c r="P14" s="5">
        <v>53</v>
      </c>
      <c r="Q14" s="5">
        <v>3331.17</v>
      </c>
      <c r="R14" s="5">
        <v>2908.95</v>
      </c>
      <c r="S14" s="5">
        <v>496.74</v>
      </c>
      <c r="T14" s="5">
        <v>54</v>
      </c>
      <c r="U14" s="5">
        <v>3459.6899999999996</v>
      </c>
      <c r="V14" s="5">
        <v>2870.67</v>
      </c>
      <c r="W14" s="5">
        <v>472.73</v>
      </c>
      <c r="X14" s="5">
        <v>54</v>
      </c>
      <c r="Y14" s="5">
        <v>3397.4</v>
      </c>
      <c r="Z14" s="29">
        <f t="shared" si="0"/>
        <v>86.769999999999982</v>
      </c>
      <c r="AA14" s="30">
        <f t="shared" si="1"/>
        <v>-9.1200000000000045</v>
      </c>
      <c r="AB14" s="29">
        <f t="shared" si="2"/>
        <v>-13</v>
      </c>
      <c r="AC14" s="30">
        <f t="shared" si="3"/>
        <v>64.650000000000091</v>
      </c>
      <c r="AD14" s="34">
        <f t="shared" si="4"/>
        <v>-38.279999999999745</v>
      </c>
      <c r="AE14" s="34">
        <f t="shared" si="5"/>
        <v>-24.009999999999991</v>
      </c>
      <c r="AF14" s="35">
        <f t="shared" si="6"/>
        <v>0</v>
      </c>
      <c r="AG14" s="34">
        <f t="shared" si="7"/>
        <v>-62.289999999999509</v>
      </c>
    </row>
    <row r="15" spans="1:33" x14ac:dyDescent="0.35">
      <c r="A15" s="25" t="s">
        <v>439</v>
      </c>
      <c r="B15" s="25" t="s">
        <v>56</v>
      </c>
      <c r="C15" s="25" t="s">
        <v>56</v>
      </c>
      <c r="D15" s="25" t="s">
        <v>438</v>
      </c>
      <c r="E15" s="25" t="s">
        <v>436</v>
      </c>
      <c r="F15" s="26">
        <v>657.5</v>
      </c>
      <c r="G15" s="26">
        <v>120.5</v>
      </c>
      <c r="H15" s="26">
        <v>17</v>
      </c>
      <c r="I15" s="26">
        <v>795</v>
      </c>
      <c r="J15" s="28" t="s">
        <v>439</v>
      </c>
      <c r="K15" s="28" t="s">
        <v>56</v>
      </c>
      <c r="L15" s="58" t="s">
        <v>438</v>
      </c>
      <c r="M15" s="5" t="s">
        <v>436</v>
      </c>
      <c r="N15" s="5">
        <v>643.4</v>
      </c>
      <c r="O15" s="5">
        <v>105.6</v>
      </c>
      <c r="P15" s="5">
        <v>17</v>
      </c>
      <c r="Q15" s="5">
        <v>766</v>
      </c>
      <c r="R15" s="5">
        <v>614.5</v>
      </c>
      <c r="S15" s="5">
        <v>134.5</v>
      </c>
      <c r="T15" s="5">
        <v>17</v>
      </c>
      <c r="U15" s="5">
        <v>766</v>
      </c>
      <c r="V15" s="5">
        <v>617.79</v>
      </c>
      <c r="W15" s="5">
        <v>117.79</v>
      </c>
      <c r="X15" s="5">
        <v>16</v>
      </c>
      <c r="Y15" s="5">
        <v>751.57999999999993</v>
      </c>
      <c r="Z15" s="29">
        <f t="shared" si="0"/>
        <v>-39.710000000000036</v>
      </c>
      <c r="AA15" s="30">
        <f t="shared" si="1"/>
        <v>-2.7099999999999937</v>
      </c>
      <c r="AB15" s="29">
        <f t="shared" si="2"/>
        <v>-1</v>
      </c>
      <c r="AC15" s="30">
        <f t="shared" si="3"/>
        <v>-43.420000000000073</v>
      </c>
      <c r="AD15" s="34">
        <f t="shared" si="4"/>
        <v>3.2899999999999636</v>
      </c>
      <c r="AE15" s="34">
        <f t="shared" si="5"/>
        <v>-16.709999999999994</v>
      </c>
      <c r="AF15" s="35">
        <f t="shared" si="6"/>
        <v>-1</v>
      </c>
      <c r="AG15" s="34">
        <f t="shared" si="7"/>
        <v>-14.420000000000073</v>
      </c>
    </row>
    <row r="16" spans="1:33" x14ac:dyDescent="0.35">
      <c r="A16" s="25" t="s">
        <v>19</v>
      </c>
      <c r="B16" s="25" t="s">
        <v>50</v>
      </c>
      <c r="C16" s="25" t="s">
        <v>20</v>
      </c>
      <c r="D16" s="25" t="s">
        <v>21</v>
      </c>
      <c r="E16" s="25" t="s">
        <v>22</v>
      </c>
      <c r="F16" s="26">
        <v>2479.6</v>
      </c>
      <c r="G16" s="26">
        <v>432.4</v>
      </c>
      <c r="H16" s="26">
        <v>83</v>
      </c>
      <c r="I16" s="26">
        <v>2995</v>
      </c>
      <c r="J16" s="28" t="s">
        <v>19</v>
      </c>
      <c r="K16" s="28" t="s">
        <v>20</v>
      </c>
      <c r="L16" s="58" t="s">
        <v>21</v>
      </c>
      <c r="M16" s="5" t="s">
        <v>22</v>
      </c>
      <c r="N16" s="5">
        <v>2457.5</v>
      </c>
      <c r="O16" s="5">
        <v>390.75</v>
      </c>
      <c r="P16" s="5">
        <v>79</v>
      </c>
      <c r="Q16" s="5">
        <v>2927.25</v>
      </c>
      <c r="R16" s="5">
        <v>2468</v>
      </c>
      <c r="S16" s="5">
        <v>343.31</v>
      </c>
      <c r="T16" s="5">
        <v>79</v>
      </c>
      <c r="U16" s="5">
        <v>2890.31</v>
      </c>
      <c r="V16" s="5">
        <v>2372.16</v>
      </c>
      <c r="W16" s="5">
        <v>353.8</v>
      </c>
      <c r="X16" s="5">
        <v>79</v>
      </c>
      <c r="Y16" s="5">
        <v>2804.96</v>
      </c>
      <c r="Z16" s="29">
        <f t="shared" si="0"/>
        <v>-107.44000000000005</v>
      </c>
      <c r="AA16" s="30">
        <f t="shared" si="1"/>
        <v>-78.599999999999966</v>
      </c>
      <c r="AB16" s="29">
        <f t="shared" si="2"/>
        <v>-4</v>
      </c>
      <c r="AC16" s="30">
        <f t="shared" si="3"/>
        <v>-190.03999999999996</v>
      </c>
      <c r="AD16" s="34">
        <f t="shared" si="4"/>
        <v>-95.840000000000146</v>
      </c>
      <c r="AE16" s="34">
        <f t="shared" si="5"/>
        <v>10.490000000000009</v>
      </c>
      <c r="AF16" s="35">
        <f t="shared" si="6"/>
        <v>0</v>
      </c>
      <c r="AG16" s="34">
        <f t="shared" si="7"/>
        <v>-85.349999999999909</v>
      </c>
    </row>
    <row r="17" spans="1:33" x14ac:dyDescent="0.35">
      <c r="A17" s="25" t="s">
        <v>485</v>
      </c>
      <c r="B17" s="25" t="s">
        <v>50</v>
      </c>
      <c r="C17" s="25" t="s">
        <v>24</v>
      </c>
      <c r="D17" s="25" t="s">
        <v>486</v>
      </c>
      <c r="E17" s="25" t="s">
        <v>484</v>
      </c>
      <c r="F17" s="26">
        <v>678.9</v>
      </c>
      <c r="G17" s="26">
        <v>85.44</v>
      </c>
      <c r="H17" s="26">
        <v>19</v>
      </c>
      <c r="I17" s="26">
        <v>783.33999999999992</v>
      </c>
      <c r="J17" s="28" t="s">
        <v>485</v>
      </c>
      <c r="K17" s="28" t="s">
        <v>24</v>
      </c>
      <c r="L17" s="58" t="s">
        <v>486</v>
      </c>
      <c r="M17" s="5" t="s">
        <v>484</v>
      </c>
      <c r="N17" s="5">
        <v>721.19</v>
      </c>
      <c r="O17" s="5">
        <v>95.25</v>
      </c>
      <c r="P17" s="5">
        <v>22</v>
      </c>
      <c r="Q17" s="5">
        <v>838.44</v>
      </c>
      <c r="R17" s="5">
        <v>761.40000000000009</v>
      </c>
      <c r="S17" s="5">
        <v>93.54</v>
      </c>
      <c r="T17" s="5">
        <v>17</v>
      </c>
      <c r="U17" s="5">
        <v>871.94</v>
      </c>
      <c r="V17" s="5">
        <v>720.12</v>
      </c>
      <c r="W17" s="5">
        <v>92.14</v>
      </c>
      <c r="X17" s="5">
        <v>22</v>
      </c>
      <c r="Y17" s="5">
        <v>834.26</v>
      </c>
      <c r="Z17" s="29">
        <f t="shared" si="0"/>
        <v>41.220000000000027</v>
      </c>
      <c r="AA17" s="30">
        <f t="shared" si="1"/>
        <v>6.7000000000000028</v>
      </c>
      <c r="AB17" s="29">
        <f t="shared" si="2"/>
        <v>3</v>
      </c>
      <c r="AC17" s="30">
        <f t="shared" si="3"/>
        <v>50.920000000000073</v>
      </c>
      <c r="AD17" s="34">
        <f t="shared" si="4"/>
        <v>-41.280000000000086</v>
      </c>
      <c r="AE17" s="34">
        <f t="shared" si="5"/>
        <v>-1.4000000000000057</v>
      </c>
      <c r="AF17" s="35">
        <f t="shared" si="6"/>
        <v>5</v>
      </c>
      <c r="AG17" s="34">
        <f t="shared" si="7"/>
        <v>-37.680000000000064</v>
      </c>
    </row>
    <row r="18" spans="1:33" x14ac:dyDescent="0.35">
      <c r="A18" s="25" t="s">
        <v>482</v>
      </c>
      <c r="B18" s="25" t="s">
        <v>56</v>
      </c>
      <c r="C18" s="25" t="s">
        <v>28</v>
      </c>
      <c r="D18" s="25" t="s">
        <v>483</v>
      </c>
      <c r="E18" s="25" t="s">
        <v>484</v>
      </c>
      <c r="F18" s="26">
        <v>1069</v>
      </c>
      <c r="G18" s="26">
        <v>164</v>
      </c>
      <c r="H18" s="26">
        <v>16</v>
      </c>
      <c r="I18" s="26">
        <v>1249</v>
      </c>
      <c r="J18" s="28" t="s">
        <v>482</v>
      </c>
      <c r="K18" s="28" t="s">
        <v>28</v>
      </c>
      <c r="L18" s="58" t="s">
        <v>483</v>
      </c>
      <c r="M18" s="5" t="s">
        <v>484</v>
      </c>
      <c r="N18" s="5">
        <v>1065.04</v>
      </c>
      <c r="O18" s="5">
        <v>146.94999999999999</v>
      </c>
      <c r="P18" s="5">
        <v>15</v>
      </c>
      <c r="Q18" s="5">
        <v>1226.99</v>
      </c>
      <c r="R18" s="5">
        <v>1070.25</v>
      </c>
      <c r="S18" s="5">
        <v>143.73999999999998</v>
      </c>
      <c r="T18" s="5">
        <v>20</v>
      </c>
      <c r="U18" s="5">
        <v>1233.99</v>
      </c>
      <c r="V18" s="5">
        <v>1052.6000000000001</v>
      </c>
      <c r="W18" s="5">
        <v>143</v>
      </c>
      <c r="X18" s="5">
        <v>15</v>
      </c>
      <c r="Y18" s="5">
        <v>1210.6000000000001</v>
      </c>
      <c r="Z18" s="29">
        <f t="shared" si="0"/>
        <v>-16.399999999999864</v>
      </c>
      <c r="AA18" s="30">
        <f t="shared" si="1"/>
        <v>-21</v>
      </c>
      <c r="AB18" s="29">
        <f t="shared" si="2"/>
        <v>-1</v>
      </c>
      <c r="AC18" s="30">
        <f t="shared" si="3"/>
        <v>-38.399999999999864</v>
      </c>
      <c r="AD18" s="34">
        <f t="shared" si="4"/>
        <v>-17.649999999999864</v>
      </c>
      <c r="AE18" s="34">
        <f t="shared" si="5"/>
        <v>-0.73999999999998067</v>
      </c>
      <c r="AF18" s="35">
        <f t="shared" si="6"/>
        <v>-5</v>
      </c>
      <c r="AG18" s="34">
        <f t="shared" si="7"/>
        <v>-23.389999999999873</v>
      </c>
    </row>
    <row r="19" spans="1:33" x14ac:dyDescent="0.35">
      <c r="A19" s="25" t="s">
        <v>558</v>
      </c>
      <c r="B19" s="25" t="s">
        <v>56</v>
      </c>
      <c r="C19" s="25" t="s">
        <v>82</v>
      </c>
      <c r="D19" s="25" t="s">
        <v>559</v>
      </c>
      <c r="E19" s="25" t="s">
        <v>560</v>
      </c>
      <c r="F19" s="26">
        <v>798</v>
      </c>
      <c r="G19" s="26">
        <v>92</v>
      </c>
      <c r="H19" s="26">
        <v>9</v>
      </c>
      <c r="I19" s="26">
        <v>899</v>
      </c>
      <c r="J19" s="28" t="s">
        <v>558</v>
      </c>
      <c r="K19" s="28" t="s">
        <v>82</v>
      </c>
      <c r="L19" s="58" t="s">
        <v>559</v>
      </c>
      <c r="M19" s="5" t="s">
        <v>560</v>
      </c>
      <c r="N19" s="5">
        <v>811.54</v>
      </c>
      <c r="O19" s="5">
        <v>95.59</v>
      </c>
      <c r="P19" s="5">
        <v>9</v>
      </c>
      <c r="Q19" s="5">
        <v>916.13</v>
      </c>
      <c r="R19" s="5">
        <v>773.5</v>
      </c>
      <c r="S19" s="5">
        <v>133.63</v>
      </c>
      <c r="T19" s="5">
        <v>9</v>
      </c>
      <c r="U19" s="5">
        <v>916.13</v>
      </c>
      <c r="V19" s="5">
        <v>810.37</v>
      </c>
      <c r="W19" s="5">
        <v>117.16</v>
      </c>
      <c r="X19" s="5">
        <v>9</v>
      </c>
      <c r="Y19" s="5">
        <v>936.53</v>
      </c>
      <c r="Z19" s="29">
        <f t="shared" si="0"/>
        <v>12.370000000000005</v>
      </c>
      <c r="AA19" s="30">
        <f t="shared" si="1"/>
        <v>25.159999999999997</v>
      </c>
      <c r="AB19" s="29">
        <f t="shared" si="2"/>
        <v>0</v>
      </c>
      <c r="AC19" s="30">
        <f t="shared" si="3"/>
        <v>37.529999999999973</v>
      </c>
      <c r="AD19" s="34">
        <f t="shared" si="4"/>
        <v>36.870000000000005</v>
      </c>
      <c r="AE19" s="34">
        <f t="shared" si="5"/>
        <v>-16.47</v>
      </c>
      <c r="AF19" s="35">
        <f t="shared" si="6"/>
        <v>0</v>
      </c>
      <c r="AG19" s="34">
        <f t="shared" si="7"/>
        <v>20.399999999999977</v>
      </c>
    </row>
    <row r="20" spans="1:33" x14ac:dyDescent="0.35">
      <c r="A20" s="25" t="s">
        <v>606</v>
      </c>
      <c r="B20" s="25" t="s">
        <v>50</v>
      </c>
      <c r="C20" s="25" t="s">
        <v>24</v>
      </c>
      <c r="D20" s="25" t="s">
        <v>607</v>
      </c>
      <c r="E20" s="25" t="s">
        <v>560</v>
      </c>
      <c r="F20" s="26">
        <v>0</v>
      </c>
      <c r="G20" s="26">
        <v>0</v>
      </c>
      <c r="H20" s="26">
        <v>0</v>
      </c>
      <c r="I20" s="26">
        <v>0</v>
      </c>
      <c r="J20" s="28" t="s">
        <v>606</v>
      </c>
      <c r="K20" s="28" t="s">
        <v>24</v>
      </c>
      <c r="L20" s="58" t="s">
        <v>607</v>
      </c>
      <c r="M20" s="5" t="s">
        <v>560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29">
        <f t="shared" si="0"/>
        <v>0</v>
      </c>
      <c r="AA20" s="30">
        <f t="shared" si="1"/>
        <v>0</v>
      </c>
      <c r="AB20" s="29">
        <f t="shared" si="2"/>
        <v>0</v>
      </c>
      <c r="AC20" s="30">
        <f t="shared" si="3"/>
        <v>0</v>
      </c>
      <c r="AD20" s="34">
        <f t="shared" si="4"/>
        <v>0</v>
      </c>
      <c r="AE20" s="34">
        <f t="shared" si="5"/>
        <v>0</v>
      </c>
      <c r="AF20" s="35">
        <f t="shared" si="6"/>
        <v>0</v>
      </c>
      <c r="AG20" s="34">
        <f t="shared" si="7"/>
        <v>0</v>
      </c>
    </row>
    <row r="21" spans="1:33" x14ac:dyDescent="0.35">
      <c r="A21" s="25" t="s">
        <v>563</v>
      </c>
      <c r="B21" s="25" t="s">
        <v>507</v>
      </c>
      <c r="C21" s="25" t="s">
        <v>31</v>
      </c>
      <c r="D21" s="25" t="s">
        <v>323</v>
      </c>
      <c r="E21" s="25" t="s">
        <v>560</v>
      </c>
      <c r="F21" s="26">
        <v>1438.3</v>
      </c>
      <c r="G21" s="26">
        <v>169.86</v>
      </c>
      <c r="H21" s="26">
        <v>32</v>
      </c>
      <c r="I21" s="26">
        <v>1640.1599999999999</v>
      </c>
      <c r="J21" s="28" t="s">
        <v>563</v>
      </c>
      <c r="K21" s="28" t="s">
        <v>31</v>
      </c>
      <c r="L21" s="58" t="s">
        <v>323</v>
      </c>
      <c r="M21" s="5" t="s">
        <v>560</v>
      </c>
      <c r="N21" s="5">
        <v>1483.57</v>
      </c>
      <c r="O21" s="5">
        <v>181.34</v>
      </c>
      <c r="P21" s="5">
        <v>36</v>
      </c>
      <c r="Q21" s="5">
        <v>1700.9099999999999</v>
      </c>
      <c r="R21" s="5">
        <v>1465.7</v>
      </c>
      <c r="S21" s="5">
        <v>220.09</v>
      </c>
      <c r="T21" s="5">
        <v>32.58</v>
      </c>
      <c r="U21" s="5">
        <v>1718.37</v>
      </c>
      <c r="V21" s="5">
        <v>1518.3</v>
      </c>
      <c r="W21" s="5">
        <v>185.48</v>
      </c>
      <c r="X21" s="5">
        <v>36</v>
      </c>
      <c r="Y21" s="5">
        <v>1739.78</v>
      </c>
      <c r="Z21" s="29">
        <f t="shared" si="0"/>
        <v>80</v>
      </c>
      <c r="AA21" s="30">
        <f t="shared" si="1"/>
        <v>15.619999999999976</v>
      </c>
      <c r="AB21" s="29">
        <f t="shared" si="2"/>
        <v>4</v>
      </c>
      <c r="AC21" s="30">
        <f t="shared" si="3"/>
        <v>99.620000000000118</v>
      </c>
      <c r="AD21" s="34">
        <f t="shared" si="4"/>
        <v>52.599999999999909</v>
      </c>
      <c r="AE21" s="34">
        <f t="shared" si="5"/>
        <v>-34.610000000000014</v>
      </c>
      <c r="AF21" s="35">
        <f t="shared" si="6"/>
        <v>3.4200000000000017</v>
      </c>
      <c r="AG21" s="34">
        <f t="shared" si="7"/>
        <v>21.410000000000082</v>
      </c>
    </row>
    <row r="22" spans="1:33" x14ac:dyDescent="0.35">
      <c r="A22" s="25" t="s">
        <v>604</v>
      </c>
      <c r="B22" s="25" t="s">
        <v>56</v>
      </c>
      <c r="C22" s="25" t="s">
        <v>28</v>
      </c>
      <c r="D22" s="25" t="s">
        <v>605</v>
      </c>
      <c r="E22" s="25" t="s">
        <v>560</v>
      </c>
      <c r="F22" s="26">
        <v>1179</v>
      </c>
      <c r="G22" s="26">
        <v>134</v>
      </c>
      <c r="H22" s="26">
        <v>8</v>
      </c>
      <c r="I22" s="26">
        <v>1321</v>
      </c>
      <c r="J22" s="28" t="s">
        <v>604</v>
      </c>
      <c r="K22" s="28" t="s">
        <v>28</v>
      </c>
      <c r="L22" s="58" t="s">
        <v>605</v>
      </c>
      <c r="M22" s="5" t="s">
        <v>560</v>
      </c>
      <c r="N22" s="5">
        <v>1068.28</v>
      </c>
      <c r="O22" s="5">
        <v>121.02</v>
      </c>
      <c r="P22" s="5">
        <v>8</v>
      </c>
      <c r="Q22" s="5">
        <v>1197.3</v>
      </c>
      <c r="R22" s="5">
        <v>1068</v>
      </c>
      <c r="S22" s="5">
        <v>121.3</v>
      </c>
      <c r="T22" s="5">
        <v>8</v>
      </c>
      <c r="U22" s="5">
        <v>1197.3</v>
      </c>
      <c r="V22" s="5">
        <v>1067.97</v>
      </c>
      <c r="W22" s="5">
        <v>121.14</v>
      </c>
      <c r="X22" s="5">
        <v>8</v>
      </c>
      <c r="Y22" s="5">
        <v>1197.1100000000001</v>
      </c>
      <c r="Z22" s="29">
        <f t="shared" si="0"/>
        <v>-111.02999999999997</v>
      </c>
      <c r="AA22" s="30">
        <f t="shared" si="1"/>
        <v>-12.86</v>
      </c>
      <c r="AB22" s="29">
        <f t="shared" si="2"/>
        <v>0</v>
      </c>
      <c r="AC22" s="30">
        <f t="shared" si="3"/>
        <v>-123.88999999999987</v>
      </c>
      <c r="AD22" s="34">
        <f t="shared" si="4"/>
        <v>-2.9999999999972715E-2</v>
      </c>
      <c r="AE22" s="34">
        <f t="shared" si="5"/>
        <v>-0.15999999999999659</v>
      </c>
      <c r="AF22" s="35">
        <f t="shared" si="6"/>
        <v>0</v>
      </c>
      <c r="AG22" s="34">
        <f t="shared" si="7"/>
        <v>-0.1899999999998272</v>
      </c>
    </row>
    <row r="23" spans="1:33" x14ac:dyDescent="0.35">
      <c r="J23" s="28" t="s">
        <v>561</v>
      </c>
      <c r="K23" s="28" t="s">
        <v>123</v>
      </c>
      <c r="L23" s="58" t="s">
        <v>447</v>
      </c>
      <c r="M23" s="5" t="s">
        <v>560</v>
      </c>
      <c r="N23" s="5">
        <v>60.16</v>
      </c>
      <c r="O23" s="5">
        <v>8.84</v>
      </c>
      <c r="P23" s="5">
        <v>0</v>
      </c>
      <c r="Q23" s="5">
        <v>69</v>
      </c>
      <c r="R23" s="5">
        <v>51</v>
      </c>
      <c r="S23" s="5">
        <v>18</v>
      </c>
      <c r="T23" s="5">
        <v>0</v>
      </c>
      <c r="U23" s="5">
        <v>69</v>
      </c>
      <c r="V23" s="5">
        <v>55.58</v>
      </c>
      <c r="W23" s="5">
        <v>13.42</v>
      </c>
      <c r="X23" s="5">
        <v>0</v>
      </c>
      <c r="Y23" s="5">
        <v>69</v>
      </c>
      <c r="Z23" s="29">
        <f t="shared" si="0"/>
        <v>55.58</v>
      </c>
      <c r="AA23" s="30">
        <f t="shared" si="1"/>
        <v>13.42</v>
      </c>
      <c r="AB23" s="29">
        <f t="shared" si="2"/>
        <v>0</v>
      </c>
      <c r="AC23" s="30">
        <f t="shared" si="3"/>
        <v>69</v>
      </c>
      <c r="AD23" s="34">
        <f t="shared" si="4"/>
        <v>4.5799999999999983</v>
      </c>
      <c r="AE23" s="34">
        <f t="shared" si="5"/>
        <v>-4.58</v>
      </c>
      <c r="AF23" s="35">
        <f t="shared" si="6"/>
        <v>0</v>
      </c>
      <c r="AG23" s="34">
        <f t="shared" si="7"/>
        <v>0</v>
      </c>
    </row>
    <row r="24" spans="1:33" x14ac:dyDescent="0.35">
      <c r="A24" s="25" t="s">
        <v>414</v>
      </c>
      <c r="B24" s="25" t="s">
        <v>507</v>
      </c>
      <c r="C24" s="25" t="s">
        <v>31</v>
      </c>
      <c r="D24" s="25" t="s">
        <v>415</v>
      </c>
      <c r="E24" s="25" t="s">
        <v>413</v>
      </c>
      <c r="F24" s="26">
        <v>1706.9</v>
      </c>
      <c r="G24" s="26">
        <v>258.42</v>
      </c>
      <c r="H24" s="26">
        <v>22</v>
      </c>
      <c r="I24" s="26">
        <v>1987.3200000000002</v>
      </c>
      <c r="J24" s="28" t="s">
        <v>414</v>
      </c>
      <c r="K24" s="28" t="s">
        <v>31</v>
      </c>
      <c r="L24" s="58" t="s">
        <v>415</v>
      </c>
      <c r="M24" s="5" t="s">
        <v>413</v>
      </c>
      <c r="N24" s="5">
        <v>1694.88</v>
      </c>
      <c r="O24" s="5">
        <v>220.82</v>
      </c>
      <c r="P24" s="5">
        <v>20</v>
      </c>
      <c r="Q24" s="5">
        <v>1935.7</v>
      </c>
      <c r="R24" s="5">
        <v>1662.91</v>
      </c>
      <c r="S24" s="5">
        <v>250.74</v>
      </c>
      <c r="T24" s="5">
        <v>20</v>
      </c>
      <c r="U24" s="5">
        <v>1933.65</v>
      </c>
      <c r="V24" s="5">
        <v>1672.0299999999997</v>
      </c>
      <c r="W24" s="5">
        <v>217.88</v>
      </c>
      <c r="X24" s="5">
        <v>20</v>
      </c>
      <c r="Y24" s="5">
        <v>1909.9099999999999</v>
      </c>
      <c r="Z24" s="29">
        <f t="shared" si="0"/>
        <v>-34.870000000000346</v>
      </c>
      <c r="AA24" s="30">
        <f t="shared" si="1"/>
        <v>-40.54000000000002</v>
      </c>
      <c r="AB24" s="29">
        <f t="shared" si="2"/>
        <v>-2</v>
      </c>
      <c r="AC24" s="30">
        <f t="shared" si="3"/>
        <v>-77.410000000000309</v>
      </c>
      <c r="AD24" s="34">
        <f t="shared" si="4"/>
        <v>9.1199999999996635</v>
      </c>
      <c r="AE24" s="34">
        <f t="shared" si="5"/>
        <v>-32.860000000000014</v>
      </c>
      <c r="AF24" s="35">
        <f t="shared" si="6"/>
        <v>0</v>
      </c>
      <c r="AG24" s="34">
        <f t="shared" si="7"/>
        <v>-23.740000000000236</v>
      </c>
    </row>
    <row r="25" spans="1:33" x14ac:dyDescent="0.35">
      <c r="A25" s="25" t="s">
        <v>506</v>
      </c>
      <c r="B25" s="25" t="s">
        <v>507</v>
      </c>
      <c r="C25" s="25" t="s">
        <v>507</v>
      </c>
      <c r="D25" s="25" t="s">
        <v>508</v>
      </c>
      <c r="E25" s="25" t="s">
        <v>413</v>
      </c>
      <c r="F25" s="26">
        <v>0</v>
      </c>
      <c r="G25" s="26">
        <v>0</v>
      </c>
      <c r="H25" s="26">
        <v>0</v>
      </c>
      <c r="I25" s="26">
        <v>0</v>
      </c>
      <c r="J25" s="28" t="s">
        <v>506</v>
      </c>
      <c r="K25" s="28" t="s">
        <v>507</v>
      </c>
      <c r="L25" s="58" t="s">
        <v>508</v>
      </c>
      <c r="M25" s="5" t="s">
        <v>413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29">
        <f t="shared" si="0"/>
        <v>0</v>
      </c>
      <c r="AA25" s="30">
        <f t="shared" si="1"/>
        <v>0</v>
      </c>
      <c r="AB25" s="29">
        <f t="shared" si="2"/>
        <v>0</v>
      </c>
      <c r="AC25" s="30">
        <f t="shared" si="3"/>
        <v>0</v>
      </c>
      <c r="AD25" s="34">
        <f t="shared" si="4"/>
        <v>0</v>
      </c>
      <c r="AE25" s="34">
        <f t="shared" si="5"/>
        <v>0</v>
      </c>
      <c r="AF25" s="35">
        <f t="shared" si="6"/>
        <v>0</v>
      </c>
      <c r="AG25" s="34">
        <f t="shared" si="7"/>
        <v>0</v>
      </c>
    </row>
    <row r="26" spans="1:33" x14ac:dyDescent="0.35">
      <c r="A26" s="25" t="s">
        <v>504</v>
      </c>
      <c r="B26" s="25" t="s">
        <v>56</v>
      </c>
      <c r="C26" s="25" t="s">
        <v>28</v>
      </c>
      <c r="D26" s="25" t="s">
        <v>505</v>
      </c>
      <c r="E26" s="25" t="s">
        <v>413</v>
      </c>
      <c r="F26" s="26">
        <v>629</v>
      </c>
      <c r="G26" s="26">
        <v>105</v>
      </c>
      <c r="H26" s="26">
        <v>5</v>
      </c>
      <c r="I26" s="26">
        <v>739</v>
      </c>
      <c r="J26" s="28" t="s">
        <v>504</v>
      </c>
      <c r="K26" s="28" t="s">
        <v>28</v>
      </c>
      <c r="L26" s="58" t="s">
        <v>505</v>
      </c>
      <c r="M26" s="5" t="s">
        <v>413</v>
      </c>
      <c r="N26" s="5">
        <v>658.32</v>
      </c>
      <c r="O26" s="5">
        <v>101.14</v>
      </c>
      <c r="P26" s="5">
        <v>5</v>
      </c>
      <c r="Q26" s="5">
        <v>764.46</v>
      </c>
      <c r="R26" s="5">
        <v>630</v>
      </c>
      <c r="S26" s="5">
        <v>129.46</v>
      </c>
      <c r="T26" s="5">
        <v>10</v>
      </c>
      <c r="U26" s="5">
        <v>769.46</v>
      </c>
      <c r="V26" s="5">
        <v>660.5</v>
      </c>
      <c r="W26" s="5">
        <v>117.69</v>
      </c>
      <c r="X26" s="5">
        <v>5</v>
      </c>
      <c r="Y26" s="5">
        <v>783.19</v>
      </c>
      <c r="Z26" s="29">
        <f t="shared" si="0"/>
        <v>31.5</v>
      </c>
      <c r="AA26" s="30">
        <f t="shared" si="1"/>
        <v>12.689999999999998</v>
      </c>
      <c r="AB26" s="29">
        <f t="shared" si="2"/>
        <v>0</v>
      </c>
      <c r="AC26" s="30">
        <f t="shared" si="3"/>
        <v>44.190000000000055</v>
      </c>
      <c r="AD26" s="34">
        <f t="shared" si="4"/>
        <v>30.5</v>
      </c>
      <c r="AE26" s="34">
        <f t="shared" si="5"/>
        <v>-11.77000000000001</v>
      </c>
      <c r="AF26" s="35">
        <f t="shared" si="6"/>
        <v>-5</v>
      </c>
      <c r="AG26" s="34">
        <f t="shared" si="7"/>
        <v>13.730000000000018</v>
      </c>
    </row>
    <row r="27" spans="1:33" x14ac:dyDescent="0.35">
      <c r="A27" s="25" t="s">
        <v>426</v>
      </c>
      <c r="B27" s="25" t="s">
        <v>56</v>
      </c>
      <c r="C27" s="25" t="s">
        <v>56</v>
      </c>
      <c r="D27" s="25" t="s">
        <v>427</v>
      </c>
      <c r="E27" s="25" t="s">
        <v>413</v>
      </c>
      <c r="F27" s="26">
        <v>766.5</v>
      </c>
      <c r="G27" s="26">
        <v>148.5</v>
      </c>
      <c r="H27" s="26">
        <v>21</v>
      </c>
      <c r="I27" s="26">
        <v>936</v>
      </c>
      <c r="J27" s="28" t="s">
        <v>426</v>
      </c>
      <c r="K27" s="28" t="s">
        <v>56</v>
      </c>
      <c r="L27" s="58" t="s">
        <v>427</v>
      </c>
      <c r="M27" s="5" t="s">
        <v>413</v>
      </c>
      <c r="N27" s="5">
        <v>767.05000000000007</v>
      </c>
      <c r="O27" s="5">
        <v>103.54</v>
      </c>
      <c r="P27" s="5">
        <v>21</v>
      </c>
      <c r="Q27" s="5">
        <v>891.59</v>
      </c>
      <c r="R27" s="5">
        <v>782.00000000000011</v>
      </c>
      <c r="S27" s="5">
        <v>113.59</v>
      </c>
      <c r="T27" s="5">
        <v>21</v>
      </c>
      <c r="U27" s="5">
        <v>916.59000000000015</v>
      </c>
      <c r="V27" s="5">
        <v>772.21</v>
      </c>
      <c r="W27" s="5">
        <v>108.19</v>
      </c>
      <c r="X27" s="5">
        <v>21</v>
      </c>
      <c r="Y27" s="5">
        <v>901.40000000000009</v>
      </c>
      <c r="Z27" s="29">
        <f t="shared" si="0"/>
        <v>5.7100000000000364</v>
      </c>
      <c r="AA27" s="30">
        <f t="shared" si="1"/>
        <v>-40.31</v>
      </c>
      <c r="AB27" s="29">
        <f t="shared" si="2"/>
        <v>0</v>
      </c>
      <c r="AC27" s="30">
        <f t="shared" si="3"/>
        <v>-34.599999999999909</v>
      </c>
      <c r="AD27" s="34">
        <f t="shared" si="4"/>
        <v>-9.7900000000000773</v>
      </c>
      <c r="AE27" s="34">
        <f t="shared" si="5"/>
        <v>-5.4000000000000057</v>
      </c>
      <c r="AF27" s="35">
        <f t="shared" si="6"/>
        <v>0</v>
      </c>
      <c r="AG27" s="34">
        <f t="shared" si="7"/>
        <v>-15.190000000000055</v>
      </c>
    </row>
    <row r="28" spans="1:33" x14ac:dyDescent="0.35">
      <c r="J28" s="28" t="s">
        <v>411</v>
      </c>
      <c r="K28" s="28" t="s">
        <v>12</v>
      </c>
      <c r="L28" s="58" t="s">
        <v>412</v>
      </c>
      <c r="M28" s="5" t="s">
        <v>413</v>
      </c>
      <c r="N28" s="5">
        <v>185.23</v>
      </c>
      <c r="O28" s="5">
        <v>7.77</v>
      </c>
      <c r="P28" s="5">
        <v>0</v>
      </c>
      <c r="Q28" s="5">
        <v>193</v>
      </c>
      <c r="R28" s="5">
        <v>184</v>
      </c>
      <c r="S28" s="5">
        <v>12</v>
      </c>
      <c r="T28" s="5">
        <v>0</v>
      </c>
      <c r="U28" s="5">
        <v>196</v>
      </c>
      <c r="V28" s="5">
        <v>187</v>
      </c>
      <c r="W28" s="5">
        <v>6</v>
      </c>
      <c r="X28" s="5">
        <v>0</v>
      </c>
      <c r="Y28" s="5">
        <v>193</v>
      </c>
      <c r="Z28" s="29">
        <f t="shared" si="0"/>
        <v>187</v>
      </c>
      <c r="AA28" s="30">
        <f t="shared" si="1"/>
        <v>6</v>
      </c>
      <c r="AB28" s="29">
        <f t="shared" si="2"/>
        <v>0</v>
      </c>
      <c r="AC28" s="30">
        <f t="shared" si="3"/>
        <v>193</v>
      </c>
      <c r="AD28" s="34">
        <f t="shared" si="4"/>
        <v>3</v>
      </c>
      <c r="AE28" s="34">
        <f t="shared" si="5"/>
        <v>-6</v>
      </c>
      <c r="AF28" s="35">
        <f t="shared" si="6"/>
        <v>0</v>
      </c>
      <c r="AG28" s="34">
        <f t="shared" si="7"/>
        <v>-3</v>
      </c>
    </row>
    <row r="29" spans="1:33" x14ac:dyDescent="0.35">
      <c r="J29" s="28" t="s">
        <v>366</v>
      </c>
      <c r="K29" s="28" t="s">
        <v>220</v>
      </c>
      <c r="L29" s="58" t="s">
        <v>367</v>
      </c>
      <c r="M29" s="5" t="s">
        <v>368</v>
      </c>
      <c r="N29" s="5">
        <v>367.58</v>
      </c>
      <c r="O29" s="5">
        <v>41.36</v>
      </c>
      <c r="P29" s="5">
        <v>5</v>
      </c>
      <c r="Q29" s="5">
        <v>413.94</v>
      </c>
      <c r="R29" s="5">
        <v>380</v>
      </c>
      <c r="S29" s="5">
        <v>36.44</v>
      </c>
      <c r="T29" s="5">
        <v>5</v>
      </c>
      <c r="U29" s="5">
        <v>421.44</v>
      </c>
      <c r="V29" s="5">
        <v>374.5</v>
      </c>
      <c r="W29" s="5">
        <v>39</v>
      </c>
      <c r="X29" s="5">
        <v>5</v>
      </c>
      <c r="Y29" s="5">
        <v>418.5</v>
      </c>
      <c r="Z29" s="29">
        <f t="shared" si="0"/>
        <v>374.5</v>
      </c>
      <c r="AA29" s="30">
        <f t="shared" si="1"/>
        <v>39</v>
      </c>
      <c r="AB29" s="29">
        <f t="shared" si="2"/>
        <v>5</v>
      </c>
      <c r="AC29" s="30">
        <f t="shared" si="3"/>
        <v>418.5</v>
      </c>
      <c r="AD29" s="34">
        <f t="shared" si="4"/>
        <v>-5.5</v>
      </c>
      <c r="AE29" s="34">
        <f t="shared" si="5"/>
        <v>2.5600000000000023</v>
      </c>
      <c r="AF29" s="35">
        <f t="shared" si="6"/>
        <v>0</v>
      </c>
      <c r="AG29" s="34">
        <f t="shared" si="7"/>
        <v>-2.9399999999999977</v>
      </c>
    </row>
    <row r="30" spans="1:33" x14ac:dyDescent="0.35">
      <c r="A30" s="25" t="s">
        <v>95</v>
      </c>
      <c r="B30" s="25" t="s">
        <v>50</v>
      </c>
      <c r="C30" s="25" t="s">
        <v>50</v>
      </c>
      <c r="D30" s="25" t="s">
        <v>96</v>
      </c>
      <c r="E30" s="25" t="s">
        <v>97</v>
      </c>
      <c r="F30" s="26">
        <v>1057.18</v>
      </c>
      <c r="G30" s="26">
        <v>155.9</v>
      </c>
      <c r="H30" s="26">
        <v>22</v>
      </c>
      <c r="I30" s="26">
        <v>1235.0800000000002</v>
      </c>
      <c r="J30" s="28" t="s">
        <v>95</v>
      </c>
      <c r="K30" s="28" t="s">
        <v>50</v>
      </c>
      <c r="L30" s="58" t="s">
        <v>96</v>
      </c>
      <c r="M30" s="5" t="s">
        <v>97</v>
      </c>
      <c r="N30" s="5">
        <v>1099.27</v>
      </c>
      <c r="O30" s="5">
        <v>151.56</v>
      </c>
      <c r="P30" s="5">
        <v>19</v>
      </c>
      <c r="Q30" s="5">
        <v>1269.83</v>
      </c>
      <c r="R30" s="5">
        <v>1105.53</v>
      </c>
      <c r="S30" s="5">
        <v>146.47</v>
      </c>
      <c r="T30" s="5">
        <v>19</v>
      </c>
      <c r="U30" s="5">
        <v>1271</v>
      </c>
      <c r="V30" s="5">
        <v>1053.24</v>
      </c>
      <c r="W30" s="5">
        <v>142.47999999999999</v>
      </c>
      <c r="X30" s="5">
        <v>19</v>
      </c>
      <c r="Y30" s="5">
        <v>1214.72</v>
      </c>
      <c r="Z30" s="29">
        <f t="shared" si="0"/>
        <v>-3.9400000000000546</v>
      </c>
      <c r="AA30" s="30">
        <f t="shared" si="1"/>
        <v>-13.420000000000016</v>
      </c>
      <c r="AB30" s="29">
        <f t="shared" si="2"/>
        <v>-3</v>
      </c>
      <c r="AC30" s="30">
        <f t="shared" si="3"/>
        <v>-20.360000000000127</v>
      </c>
      <c r="AD30" s="34">
        <f t="shared" si="4"/>
        <v>-52.289999999999964</v>
      </c>
      <c r="AE30" s="34">
        <f t="shared" si="5"/>
        <v>-3.9900000000000091</v>
      </c>
      <c r="AF30" s="35">
        <f t="shared" si="6"/>
        <v>0</v>
      </c>
      <c r="AG30" s="34">
        <f t="shared" si="7"/>
        <v>-56.279999999999973</v>
      </c>
    </row>
    <row r="31" spans="1:33" x14ac:dyDescent="0.35">
      <c r="A31" s="25" t="s">
        <v>98</v>
      </c>
      <c r="B31" s="25" t="s">
        <v>56</v>
      </c>
      <c r="C31" s="25" t="s">
        <v>28</v>
      </c>
      <c r="D31" s="25" t="s">
        <v>99</v>
      </c>
      <c r="E31" s="25" t="s">
        <v>97</v>
      </c>
      <c r="F31" s="26">
        <v>331.4</v>
      </c>
      <c r="G31" s="26">
        <v>36.6</v>
      </c>
      <c r="H31" s="26">
        <v>6</v>
      </c>
      <c r="I31" s="26">
        <v>374</v>
      </c>
      <c r="J31" s="28" t="s">
        <v>98</v>
      </c>
      <c r="K31" s="28" t="s">
        <v>28</v>
      </c>
      <c r="L31" s="58" t="s">
        <v>99</v>
      </c>
      <c r="M31" s="5" t="s">
        <v>97</v>
      </c>
      <c r="N31" s="5">
        <v>345.03</v>
      </c>
      <c r="O31" s="5">
        <v>38.43</v>
      </c>
      <c r="P31" s="5">
        <v>6</v>
      </c>
      <c r="Q31" s="5">
        <v>389.46</v>
      </c>
      <c r="R31" s="5">
        <v>342</v>
      </c>
      <c r="S31" s="5">
        <v>44.46</v>
      </c>
      <c r="T31" s="5">
        <v>6</v>
      </c>
      <c r="U31" s="5">
        <v>392.46</v>
      </c>
      <c r="V31" s="5">
        <v>356.42</v>
      </c>
      <c r="W31" s="5">
        <v>42.96</v>
      </c>
      <c r="X31" s="5">
        <v>6</v>
      </c>
      <c r="Y31" s="5">
        <v>405.38</v>
      </c>
      <c r="Z31" s="29">
        <f t="shared" si="0"/>
        <v>25.020000000000039</v>
      </c>
      <c r="AA31" s="30">
        <f t="shared" si="1"/>
        <v>6.3599999999999994</v>
      </c>
      <c r="AB31" s="29">
        <f t="shared" si="2"/>
        <v>0</v>
      </c>
      <c r="AC31" s="30">
        <f t="shared" si="3"/>
        <v>31.379999999999995</v>
      </c>
      <c r="AD31" s="34">
        <f t="shared" si="4"/>
        <v>14.420000000000016</v>
      </c>
      <c r="AE31" s="34">
        <f t="shared" si="5"/>
        <v>-1.5</v>
      </c>
      <c r="AF31" s="35">
        <f t="shared" si="6"/>
        <v>0</v>
      </c>
      <c r="AG31" s="34">
        <f t="shared" si="7"/>
        <v>12.920000000000016</v>
      </c>
    </row>
    <row r="32" spans="1:33" x14ac:dyDescent="0.35">
      <c r="A32" s="25" t="s">
        <v>202</v>
      </c>
      <c r="B32" s="25" t="s">
        <v>507</v>
      </c>
      <c r="C32" s="25" t="s">
        <v>31</v>
      </c>
      <c r="D32" s="25" t="s">
        <v>203</v>
      </c>
      <c r="E32" s="25" t="s">
        <v>204</v>
      </c>
      <c r="F32" s="26">
        <v>1436.45</v>
      </c>
      <c r="G32" s="26">
        <v>222.43</v>
      </c>
      <c r="H32" s="26">
        <v>12</v>
      </c>
      <c r="I32" s="26">
        <v>1670.88</v>
      </c>
      <c r="J32" s="28" t="s">
        <v>202</v>
      </c>
      <c r="K32" s="28" t="s">
        <v>31</v>
      </c>
      <c r="L32" s="58" t="s">
        <v>203</v>
      </c>
      <c r="M32" s="5" t="s">
        <v>204</v>
      </c>
      <c r="N32" s="5">
        <v>1484.67</v>
      </c>
      <c r="O32" s="5">
        <v>231.29</v>
      </c>
      <c r="P32" s="5">
        <v>12</v>
      </c>
      <c r="Q32" s="5">
        <v>1727.96</v>
      </c>
      <c r="R32" s="5">
        <v>1449.2</v>
      </c>
      <c r="S32" s="5">
        <v>258.03999999999996</v>
      </c>
      <c r="T32" s="5">
        <v>12</v>
      </c>
      <c r="U32" s="5">
        <v>1719.24</v>
      </c>
      <c r="V32" s="5">
        <v>1401.17</v>
      </c>
      <c r="W32" s="5">
        <v>219.31</v>
      </c>
      <c r="X32" s="5">
        <v>18</v>
      </c>
      <c r="Y32" s="5">
        <v>1638.48</v>
      </c>
      <c r="Z32" s="29">
        <f t="shared" si="0"/>
        <v>-35.279999999999973</v>
      </c>
      <c r="AA32" s="30">
        <f t="shared" si="1"/>
        <v>-3.1200000000000045</v>
      </c>
      <c r="AB32" s="29">
        <f t="shared" si="2"/>
        <v>6</v>
      </c>
      <c r="AC32" s="30">
        <f t="shared" si="3"/>
        <v>-32.400000000000091</v>
      </c>
      <c r="AD32" s="34">
        <f t="shared" si="4"/>
        <v>-48.029999999999973</v>
      </c>
      <c r="AE32" s="34">
        <f t="shared" si="5"/>
        <v>-38.729999999999961</v>
      </c>
      <c r="AF32" s="35">
        <f t="shared" si="6"/>
        <v>6</v>
      </c>
      <c r="AG32" s="34">
        <f t="shared" si="7"/>
        <v>-80.759999999999991</v>
      </c>
    </row>
    <row r="33" spans="1:33" x14ac:dyDescent="0.35">
      <c r="A33" s="25" t="s">
        <v>271</v>
      </c>
      <c r="B33" s="25" t="s">
        <v>50</v>
      </c>
      <c r="C33" s="25" t="s">
        <v>50</v>
      </c>
      <c r="D33" s="25" t="s">
        <v>272</v>
      </c>
      <c r="E33" s="25" t="s">
        <v>273</v>
      </c>
      <c r="F33" s="26">
        <v>3329.75</v>
      </c>
      <c r="G33" s="26">
        <v>761.61</v>
      </c>
      <c r="H33" s="26">
        <v>28</v>
      </c>
      <c r="I33" s="26">
        <v>4119.3600000000006</v>
      </c>
      <c r="J33" s="28" t="s">
        <v>271</v>
      </c>
      <c r="K33" s="28" t="s">
        <v>50</v>
      </c>
      <c r="L33" s="58" t="s">
        <v>272</v>
      </c>
      <c r="M33" s="5" t="s">
        <v>273</v>
      </c>
      <c r="N33" s="5">
        <v>3294.26</v>
      </c>
      <c r="O33" s="5">
        <v>756.25</v>
      </c>
      <c r="P33" s="5">
        <v>15</v>
      </c>
      <c r="Q33" s="5">
        <v>4065.51</v>
      </c>
      <c r="R33" s="5">
        <v>3333.55</v>
      </c>
      <c r="S33" s="5">
        <v>775.42</v>
      </c>
      <c r="T33" s="5">
        <v>16</v>
      </c>
      <c r="U33" s="5">
        <v>4124.97</v>
      </c>
      <c r="V33" s="5">
        <v>3267.47</v>
      </c>
      <c r="W33" s="5">
        <v>755.23</v>
      </c>
      <c r="X33" s="5">
        <v>16</v>
      </c>
      <c r="Y33" s="5">
        <v>4038.7</v>
      </c>
      <c r="Z33" s="29">
        <f t="shared" si="0"/>
        <v>-62.2800000000002</v>
      </c>
      <c r="AA33" s="30">
        <f t="shared" si="1"/>
        <v>-6.3799999999999955</v>
      </c>
      <c r="AB33" s="29">
        <f t="shared" si="2"/>
        <v>-12</v>
      </c>
      <c r="AC33" s="30">
        <f t="shared" si="3"/>
        <v>-80.660000000000764</v>
      </c>
      <c r="AD33" s="34">
        <f t="shared" si="4"/>
        <v>-66.080000000000382</v>
      </c>
      <c r="AE33" s="34">
        <f t="shared" si="5"/>
        <v>-20.189999999999941</v>
      </c>
      <c r="AF33" s="35">
        <f t="shared" si="6"/>
        <v>0</v>
      </c>
      <c r="AG33" s="34">
        <f t="shared" si="7"/>
        <v>-86.270000000000437</v>
      </c>
    </row>
    <row r="34" spans="1:33" x14ac:dyDescent="0.35">
      <c r="A34" s="25" t="s">
        <v>133</v>
      </c>
      <c r="B34" s="25" t="s">
        <v>56</v>
      </c>
      <c r="C34" s="25" t="s">
        <v>28</v>
      </c>
      <c r="D34" s="25" t="s">
        <v>134</v>
      </c>
      <c r="E34" s="25" t="s">
        <v>132</v>
      </c>
      <c r="F34" s="26">
        <v>286.75</v>
      </c>
      <c r="G34" s="26">
        <v>23.25</v>
      </c>
      <c r="H34" s="26">
        <v>9</v>
      </c>
      <c r="I34" s="26">
        <v>319</v>
      </c>
      <c r="J34" s="28" t="s">
        <v>133</v>
      </c>
      <c r="K34" s="28" t="s">
        <v>28</v>
      </c>
      <c r="L34" s="58" t="s">
        <v>134</v>
      </c>
      <c r="M34" s="5" t="s">
        <v>132</v>
      </c>
      <c r="N34" s="5">
        <v>299.14</v>
      </c>
      <c r="O34" s="5">
        <v>25.29</v>
      </c>
      <c r="P34" s="5">
        <v>9</v>
      </c>
      <c r="Q34" s="5">
        <v>333.43</v>
      </c>
      <c r="R34" s="5">
        <v>290</v>
      </c>
      <c r="S34" s="5">
        <v>32.43</v>
      </c>
      <c r="T34" s="5">
        <v>12</v>
      </c>
      <c r="U34" s="5">
        <v>334.43</v>
      </c>
      <c r="V34" s="5">
        <v>312.41000000000003</v>
      </c>
      <c r="W34" s="5">
        <v>30.4</v>
      </c>
      <c r="X34" s="5">
        <v>9</v>
      </c>
      <c r="Y34" s="5">
        <v>351.81</v>
      </c>
      <c r="Z34" s="29">
        <f t="shared" si="0"/>
        <v>25.660000000000025</v>
      </c>
      <c r="AA34" s="30">
        <f t="shared" si="1"/>
        <v>7.1499999999999986</v>
      </c>
      <c r="AB34" s="29">
        <f t="shared" si="2"/>
        <v>0</v>
      </c>
      <c r="AC34" s="30">
        <f t="shared" si="3"/>
        <v>32.81</v>
      </c>
      <c r="AD34" s="34">
        <f t="shared" si="4"/>
        <v>22.410000000000025</v>
      </c>
      <c r="AE34" s="34">
        <f t="shared" si="5"/>
        <v>-2.0300000000000011</v>
      </c>
      <c r="AF34" s="35">
        <f t="shared" si="6"/>
        <v>-3</v>
      </c>
      <c r="AG34" s="34">
        <f t="shared" si="7"/>
        <v>17.379999999999995</v>
      </c>
    </row>
    <row r="35" spans="1:33" x14ac:dyDescent="0.35">
      <c r="A35" s="25" t="s">
        <v>130</v>
      </c>
      <c r="B35" s="25" t="s">
        <v>50</v>
      </c>
      <c r="C35" s="25" t="s">
        <v>50</v>
      </c>
      <c r="D35" s="25" t="s">
        <v>131</v>
      </c>
      <c r="E35" s="25" t="s">
        <v>132</v>
      </c>
      <c r="F35" s="26">
        <v>718.75</v>
      </c>
      <c r="G35" s="26">
        <v>100.11</v>
      </c>
      <c r="H35" s="26">
        <v>13</v>
      </c>
      <c r="I35" s="26">
        <v>831.86</v>
      </c>
      <c r="J35" s="28" t="s">
        <v>130</v>
      </c>
      <c r="K35" s="28" t="s">
        <v>50</v>
      </c>
      <c r="L35" s="58" t="s">
        <v>131</v>
      </c>
      <c r="M35" s="5" t="s">
        <v>132</v>
      </c>
      <c r="N35" s="5">
        <v>743.13</v>
      </c>
      <c r="O35" s="5">
        <v>98.99</v>
      </c>
      <c r="P35" s="5">
        <v>13</v>
      </c>
      <c r="Q35" s="5">
        <v>855.12</v>
      </c>
      <c r="R35" s="5">
        <v>721.45</v>
      </c>
      <c r="S35" s="5">
        <v>121.66999999999999</v>
      </c>
      <c r="T35" s="5">
        <v>19</v>
      </c>
      <c r="U35" s="5">
        <v>862.12</v>
      </c>
      <c r="V35" s="5">
        <v>699.65000000000009</v>
      </c>
      <c r="W35" s="5">
        <v>105.03</v>
      </c>
      <c r="X35" s="5">
        <v>13</v>
      </c>
      <c r="Y35" s="5">
        <v>817.68000000000006</v>
      </c>
      <c r="Z35" s="29">
        <f t="shared" si="0"/>
        <v>-19.099999999999909</v>
      </c>
      <c r="AA35" s="30">
        <f t="shared" si="1"/>
        <v>4.9200000000000017</v>
      </c>
      <c r="AB35" s="29">
        <f t="shared" si="2"/>
        <v>0</v>
      </c>
      <c r="AC35" s="30">
        <f t="shared" si="3"/>
        <v>-14.17999999999995</v>
      </c>
      <c r="AD35" s="34">
        <f t="shared" si="4"/>
        <v>-21.799999999999955</v>
      </c>
      <c r="AE35" s="34">
        <f t="shared" si="5"/>
        <v>-16.639999999999986</v>
      </c>
      <c r="AF35" s="35">
        <f t="shared" si="6"/>
        <v>-6</v>
      </c>
      <c r="AG35" s="34">
        <f t="shared" si="7"/>
        <v>-44.439999999999941</v>
      </c>
    </row>
    <row r="36" spans="1:33" x14ac:dyDescent="0.35">
      <c r="A36" s="25" t="s">
        <v>23</v>
      </c>
      <c r="B36" s="25" t="s">
        <v>50</v>
      </c>
      <c r="C36" s="25" t="s">
        <v>24</v>
      </c>
      <c r="D36" s="25" t="s">
        <v>25</v>
      </c>
      <c r="E36" s="25" t="s">
        <v>26</v>
      </c>
      <c r="F36" s="26">
        <v>884.5</v>
      </c>
      <c r="G36" s="26">
        <v>220.68</v>
      </c>
      <c r="H36" s="26">
        <v>19</v>
      </c>
      <c r="I36" s="26">
        <v>1124.18</v>
      </c>
      <c r="J36" s="28" t="s">
        <v>23</v>
      </c>
      <c r="K36" s="28" t="s">
        <v>24</v>
      </c>
      <c r="L36" s="58" t="s">
        <v>25</v>
      </c>
      <c r="M36" s="5" t="s">
        <v>26</v>
      </c>
      <c r="N36" s="5">
        <v>926.59999999999991</v>
      </c>
      <c r="O36" s="5">
        <v>151.77000000000001</v>
      </c>
      <c r="P36" s="5">
        <v>21</v>
      </c>
      <c r="Q36" s="5">
        <v>1099.3699999999999</v>
      </c>
      <c r="R36" s="5">
        <v>854.69999999999993</v>
      </c>
      <c r="S36" s="5">
        <v>246.57</v>
      </c>
      <c r="T36" s="5">
        <v>12.5</v>
      </c>
      <c r="U36" s="5">
        <v>1113.77</v>
      </c>
      <c r="V36" s="5">
        <v>902.3900000000001</v>
      </c>
      <c r="W36" s="5">
        <v>202.31</v>
      </c>
      <c r="X36" s="5">
        <v>21</v>
      </c>
      <c r="Y36" s="5">
        <v>1125.7</v>
      </c>
      <c r="Z36" s="29">
        <f t="shared" si="0"/>
        <v>17.8900000000001</v>
      </c>
      <c r="AA36" s="30">
        <f t="shared" si="1"/>
        <v>-18.370000000000005</v>
      </c>
      <c r="AB36" s="29">
        <f t="shared" si="2"/>
        <v>2</v>
      </c>
      <c r="AC36" s="30">
        <f t="shared" si="3"/>
        <v>1.5199999999999818</v>
      </c>
      <c r="AD36" s="34">
        <f t="shared" si="4"/>
        <v>47.690000000000168</v>
      </c>
      <c r="AE36" s="34">
        <f t="shared" si="5"/>
        <v>-44.259999999999991</v>
      </c>
      <c r="AF36" s="35">
        <f t="shared" si="6"/>
        <v>8.5</v>
      </c>
      <c r="AG36" s="34">
        <f t="shared" si="7"/>
        <v>11.930000000000064</v>
      </c>
    </row>
    <row r="37" spans="1:33" x14ac:dyDescent="0.35">
      <c r="A37" s="25" t="s">
        <v>27</v>
      </c>
      <c r="B37" s="25" t="s">
        <v>56</v>
      </c>
      <c r="C37" s="25" t="s">
        <v>28</v>
      </c>
      <c r="D37" s="25" t="s">
        <v>29</v>
      </c>
      <c r="E37" s="25" t="s">
        <v>26</v>
      </c>
      <c r="F37" s="26">
        <v>1057.9000000000001</v>
      </c>
      <c r="G37" s="26">
        <v>180.1</v>
      </c>
      <c r="H37" s="26">
        <v>26</v>
      </c>
      <c r="I37" s="26">
        <v>1264</v>
      </c>
      <c r="J37" s="28" t="s">
        <v>27</v>
      </c>
      <c r="K37" s="28" t="s">
        <v>28</v>
      </c>
      <c r="L37" s="58" t="s">
        <v>29</v>
      </c>
      <c r="M37" s="5" t="s">
        <v>26</v>
      </c>
      <c r="N37" s="5">
        <v>1073.27</v>
      </c>
      <c r="O37" s="5">
        <v>148.37</v>
      </c>
      <c r="P37" s="5">
        <v>26</v>
      </c>
      <c r="Q37" s="5">
        <v>1247.6399999999999</v>
      </c>
      <c r="R37" s="5">
        <v>1045.4000000000001</v>
      </c>
      <c r="S37" s="5">
        <v>194.24</v>
      </c>
      <c r="T37" s="5">
        <v>11.5</v>
      </c>
      <c r="U37" s="5">
        <v>1251.1400000000001</v>
      </c>
      <c r="V37" s="5">
        <v>1099.08</v>
      </c>
      <c r="W37" s="5">
        <v>178.73</v>
      </c>
      <c r="X37" s="5">
        <v>26</v>
      </c>
      <c r="Y37" s="5">
        <v>1303.81</v>
      </c>
      <c r="Z37" s="29">
        <f t="shared" si="0"/>
        <v>41.179999999999836</v>
      </c>
      <c r="AA37" s="30">
        <f t="shared" si="1"/>
        <v>-1.3700000000000045</v>
      </c>
      <c r="AB37" s="29">
        <f t="shared" si="2"/>
        <v>0</v>
      </c>
      <c r="AC37" s="30">
        <f t="shared" si="3"/>
        <v>39.809999999999945</v>
      </c>
      <c r="AD37" s="34">
        <f t="shared" si="4"/>
        <v>53.679999999999836</v>
      </c>
      <c r="AE37" s="34">
        <f t="shared" si="5"/>
        <v>-15.510000000000019</v>
      </c>
      <c r="AF37" s="35">
        <f t="shared" si="6"/>
        <v>14.5</v>
      </c>
      <c r="AG37" s="34">
        <f t="shared" si="7"/>
        <v>52.669999999999845</v>
      </c>
    </row>
    <row r="38" spans="1:33" x14ac:dyDescent="0.35">
      <c r="A38" s="25" t="s">
        <v>352</v>
      </c>
      <c r="B38" s="25" t="s">
        <v>56</v>
      </c>
      <c r="C38" s="25" t="s">
        <v>82</v>
      </c>
      <c r="D38" s="25" t="s">
        <v>353</v>
      </c>
      <c r="E38" s="25" t="s">
        <v>324</v>
      </c>
      <c r="F38" s="26">
        <v>870</v>
      </c>
      <c r="G38" s="26">
        <v>140</v>
      </c>
      <c r="H38" s="26">
        <v>15</v>
      </c>
      <c r="I38" s="26">
        <v>1025</v>
      </c>
      <c r="J38" s="28" t="s">
        <v>352</v>
      </c>
      <c r="K38" s="28" t="s">
        <v>82</v>
      </c>
      <c r="L38" s="58" t="s">
        <v>353</v>
      </c>
      <c r="M38" s="5" t="s">
        <v>324</v>
      </c>
      <c r="N38" s="5">
        <v>873.96</v>
      </c>
      <c r="O38" s="5">
        <v>115.99</v>
      </c>
      <c r="P38" s="5">
        <v>15</v>
      </c>
      <c r="Q38" s="5">
        <v>1004.95</v>
      </c>
      <c r="R38" s="5">
        <v>840</v>
      </c>
      <c r="S38" s="5">
        <v>158.44999999999999</v>
      </c>
      <c r="T38" s="5">
        <v>15</v>
      </c>
      <c r="U38" s="5">
        <v>1013.45</v>
      </c>
      <c r="V38" s="5">
        <v>860.2</v>
      </c>
      <c r="W38" s="5">
        <v>137.63</v>
      </c>
      <c r="X38" s="5">
        <v>15</v>
      </c>
      <c r="Y38" s="5">
        <v>1012.83</v>
      </c>
      <c r="Z38" s="29">
        <f t="shared" si="0"/>
        <v>-9.7999999999999545</v>
      </c>
      <c r="AA38" s="30">
        <f t="shared" si="1"/>
        <v>-2.3700000000000045</v>
      </c>
      <c r="AB38" s="29">
        <f t="shared" si="2"/>
        <v>0</v>
      </c>
      <c r="AC38" s="30">
        <f t="shared" si="3"/>
        <v>-12.169999999999959</v>
      </c>
      <c r="AD38" s="34">
        <f t="shared" si="4"/>
        <v>20.200000000000045</v>
      </c>
      <c r="AE38" s="34">
        <f t="shared" si="5"/>
        <v>-20.819999999999993</v>
      </c>
      <c r="AF38" s="35">
        <f t="shared" si="6"/>
        <v>0</v>
      </c>
      <c r="AG38" s="34">
        <f t="shared" si="7"/>
        <v>-0.62000000000000455</v>
      </c>
    </row>
    <row r="39" spans="1:33" x14ac:dyDescent="0.35">
      <c r="A39" s="25" t="s">
        <v>327</v>
      </c>
      <c r="B39" s="25" t="s">
        <v>50</v>
      </c>
      <c r="C39" s="25" t="s">
        <v>50</v>
      </c>
      <c r="D39" s="25" t="s">
        <v>328</v>
      </c>
      <c r="E39" s="25" t="s">
        <v>324</v>
      </c>
      <c r="F39" s="26">
        <v>1288.7</v>
      </c>
      <c r="G39" s="26">
        <v>262.55</v>
      </c>
      <c r="H39" s="26">
        <v>19</v>
      </c>
      <c r="I39" s="26">
        <v>1570.25</v>
      </c>
      <c r="J39" s="28" t="s">
        <v>327</v>
      </c>
      <c r="K39" s="28" t="s">
        <v>50</v>
      </c>
      <c r="L39" s="58" t="s">
        <v>328</v>
      </c>
      <c r="M39" s="5" t="s">
        <v>324</v>
      </c>
      <c r="N39" s="5">
        <v>1200.33</v>
      </c>
      <c r="O39" s="5">
        <v>208.2</v>
      </c>
      <c r="P39" s="5">
        <v>19</v>
      </c>
      <c r="Q39" s="5">
        <v>1427.53</v>
      </c>
      <c r="R39" s="5">
        <v>1230.8999999999999</v>
      </c>
      <c r="S39" s="5">
        <v>204.86999999999998</v>
      </c>
      <c r="T39" s="5">
        <v>19</v>
      </c>
      <c r="U39" s="5">
        <v>1454.7699999999998</v>
      </c>
      <c r="V39" s="5">
        <v>1192.73</v>
      </c>
      <c r="W39" s="5">
        <v>202.74</v>
      </c>
      <c r="X39" s="5">
        <v>19</v>
      </c>
      <c r="Y39" s="5">
        <v>1414.47</v>
      </c>
      <c r="Z39" s="29">
        <f t="shared" si="0"/>
        <v>-95.970000000000027</v>
      </c>
      <c r="AA39" s="30">
        <f t="shared" si="1"/>
        <v>-59.81</v>
      </c>
      <c r="AB39" s="29">
        <f t="shared" si="2"/>
        <v>0</v>
      </c>
      <c r="AC39" s="30">
        <f t="shared" si="3"/>
        <v>-155.77999999999997</v>
      </c>
      <c r="AD39" s="34">
        <f t="shared" si="4"/>
        <v>-38.169999999999845</v>
      </c>
      <c r="AE39" s="34">
        <f t="shared" si="5"/>
        <v>-2.129999999999967</v>
      </c>
      <c r="AF39" s="35">
        <f t="shared" si="6"/>
        <v>0</v>
      </c>
      <c r="AG39" s="34">
        <f t="shared" si="7"/>
        <v>-40.299999999999727</v>
      </c>
    </row>
    <row r="40" spans="1:33" x14ac:dyDescent="0.35">
      <c r="A40" s="25" t="s">
        <v>322</v>
      </c>
      <c r="B40" s="25" t="s">
        <v>50</v>
      </c>
      <c r="C40" s="25" t="s">
        <v>24</v>
      </c>
      <c r="D40" s="25" t="s">
        <v>323</v>
      </c>
      <c r="E40" s="25" t="s">
        <v>324</v>
      </c>
      <c r="F40" s="26">
        <v>1059.7</v>
      </c>
      <c r="G40" s="26">
        <v>124.3</v>
      </c>
      <c r="H40" s="26">
        <v>21</v>
      </c>
      <c r="I40" s="26">
        <v>1205</v>
      </c>
      <c r="J40" s="28" t="s">
        <v>322</v>
      </c>
      <c r="K40" s="28" t="s">
        <v>24</v>
      </c>
      <c r="L40" s="58" t="s">
        <v>323</v>
      </c>
      <c r="M40" s="5" t="s">
        <v>324</v>
      </c>
      <c r="N40" s="5">
        <v>1011.1200000000001</v>
      </c>
      <c r="O40" s="5">
        <v>123.31</v>
      </c>
      <c r="P40" s="5">
        <v>21</v>
      </c>
      <c r="Q40" s="5">
        <v>1155.43</v>
      </c>
      <c r="R40" s="5">
        <v>971.40000000000009</v>
      </c>
      <c r="S40" s="5">
        <v>99.1</v>
      </c>
      <c r="T40" s="5">
        <v>21</v>
      </c>
      <c r="U40" s="5">
        <v>1091.5</v>
      </c>
      <c r="V40" s="5">
        <v>914.26</v>
      </c>
      <c r="W40" s="5">
        <v>102.49</v>
      </c>
      <c r="X40" s="5">
        <v>21</v>
      </c>
      <c r="Y40" s="5">
        <v>1037.75</v>
      </c>
      <c r="Z40" s="29">
        <f t="shared" si="0"/>
        <v>-145.44000000000005</v>
      </c>
      <c r="AA40" s="30">
        <f t="shared" si="1"/>
        <v>-21.810000000000002</v>
      </c>
      <c r="AB40" s="29">
        <f t="shared" si="2"/>
        <v>0</v>
      </c>
      <c r="AC40" s="30">
        <f t="shared" si="3"/>
        <v>-167.25</v>
      </c>
      <c r="AD40" s="34">
        <f t="shared" si="4"/>
        <v>-57.1400000000001</v>
      </c>
      <c r="AE40" s="34">
        <f t="shared" si="5"/>
        <v>3.3900000000000006</v>
      </c>
      <c r="AF40" s="35">
        <f t="shared" si="6"/>
        <v>0</v>
      </c>
      <c r="AG40" s="34">
        <f t="shared" si="7"/>
        <v>-53.75</v>
      </c>
    </row>
    <row r="41" spans="1:33" x14ac:dyDescent="0.35">
      <c r="A41" s="25" t="s">
        <v>329</v>
      </c>
      <c r="B41" s="25" t="s">
        <v>56</v>
      </c>
      <c r="C41" s="25" t="s">
        <v>28</v>
      </c>
      <c r="D41" s="25" t="s">
        <v>330</v>
      </c>
      <c r="E41" s="25" t="s">
        <v>324</v>
      </c>
      <c r="F41" s="26">
        <v>577</v>
      </c>
      <c r="G41" s="26">
        <v>77</v>
      </c>
      <c r="H41" s="26">
        <v>5</v>
      </c>
      <c r="I41" s="26">
        <v>659</v>
      </c>
      <c r="J41" s="28" t="s">
        <v>329</v>
      </c>
      <c r="K41" s="28" t="s">
        <v>28</v>
      </c>
      <c r="L41" s="58" t="s">
        <v>330</v>
      </c>
      <c r="M41" s="5" t="s">
        <v>324</v>
      </c>
      <c r="N41" s="5">
        <v>591.54999999999995</v>
      </c>
      <c r="O41" s="5">
        <v>58.96</v>
      </c>
      <c r="P41" s="5">
        <v>5</v>
      </c>
      <c r="Q41" s="5">
        <v>655.51</v>
      </c>
      <c r="R41" s="5">
        <v>570</v>
      </c>
      <c r="S41" s="5">
        <v>83.51</v>
      </c>
      <c r="T41" s="5">
        <v>5</v>
      </c>
      <c r="U41" s="5">
        <v>658.51</v>
      </c>
      <c r="V41" s="5">
        <v>597.63</v>
      </c>
      <c r="W41" s="5">
        <v>73.25</v>
      </c>
      <c r="X41" s="5">
        <v>5</v>
      </c>
      <c r="Y41" s="5">
        <v>675.88</v>
      </c>
      <c r="Z41" s="29">
        <f t="shared" si="0"/>
        <v>20.629999999999995</v>
      </c>
      <c r="AA41" s="30">
        <f t="shared" si="1"/>
        <v>-3.75</v>
      </c>
      <c r="AB41" s="29">
        <f t="shared" si="2"/>
        <v>0</v>
      </c>
      <c r="AC41" s="30">
        <f t="shared" si="3"/>
        <v>16.879999999999995</v>
      </c>
      <c r="AD41" s="34">
        <f t="shared" si="4"/>
        <v>27.629999999999995</v>
      </c>
      <c r="AE41" s="34">
        <f t="shared" si="5"/>
        <v>-10.260000000000005</v>
      </c>
      <c r="AF41" s="35">
        <f t="shared" si="6"/>
        <v>0</v>
      </c>
      <c r="AG41" s="34">
        <f t="shared" si="7"/>
        <v>17.370000000000005</v>
      </c>
    </row>
    <row r="42" spans="1:33" x14ac:dyDescent="0.35">
      <c r="A42" s="25" t="s">
        <v>325</v>
      </c>
      <c r="B42" s="25" t="s">
        <v>56</v>
      </c>
      <c r="C42" s="25" t="s">
        <v>28</v>
      </c>
      <c r="D42" s="25" t="s">
        <v>326</v>
      </c>
      <c r="E42" s="25" t="s">
        <v>324</v>
      </c>
      <c r="F42" s="26">
        <v>488.5</v>
      </c>
      <c r="G42" s="26">
        <v>59</v>
      </c>
      <c r="H42" s="26">
        <v>6</v>
      </c>
      <c r="I42" s="26">
        <v>553.5</v>
      </c>
      <c r="J42" s="28" t="s">
        <v>325</v>
      </c>
      <c r="K42" s="28" t="s">
        <v>28</v>
      </c>
      <c r="L42" s="58" t="s">
        <v>326</v>
      </c>
      <c r="M42" s="5" t="s">
        <v>324</v>
      </c>
      <c r="N42" s="5">
        <v>478.21000000000004</v>
      </c>
      <c r="O42" s="5">
        <v>60.01</v>
      </c>
      <c r="P42" s="5">
        <v>6</v>
      </c>
      <c r="Q42" s="5">
        <v>544.22</v>
      </c>
      <c r="R42" s="5">
        <v>481.00000000000006</v>
      </c>
      <c r="S42" s="5">
        <v>59.22</v>
      </c>
      <c r="T42" s="5">
        <v>6</v>
      </c>
      <c r="U42" s="5">
        <v>546.22</v>
      </c>
      <c r="V42" s="5">
        <v>491.91999999999996</v>
      </c>
      <c r="W42" s="5">
        <v>61.13</v>
      </c>
      <c r="X42" s="5">
        <v>6</v>
      </c>
      <c r="Y42" s="5">
        <v>559.04999999999995</v>
      </c>
      <c r="Z42" s="29">
        <f t="shared" si="0"/>
        <v>3.4199999999999591</v>
      </c>
      <c r="AA42" s="30">
        <f t="shared" si="1"/>
        <v>2.1300000000000026</v>
      </c>
      <c r="AB42" s="29">
        <f t="shared" si="2"/>
        <v>0</v>
      </c>
      <c r="AC42" s="30">
        <f t="shared" si="3"/>
        <v>5.5499999999999545</v>
      </c>
      <c r="AD42" s="34">
        <f t="shared" si="4"/>
        <v>10.919999999999902</v>
      </c>
      <c r="AE42" s="34">
        <f t="shared" si="5"/>
        <v>1.9100000000000037</v>
      </c>
      <c r="AF42" s="35">
        <f t="shared" si="6"/>
        <v>0</v>
      </c>
      <c r="AG42" s="34">
        <f t="shared" si="7"/>
        <v>12.829999999999927</v>
      </c>
    </row>
    <row r="43" spans="1:33" x14ac:dyDescent="0.35">
      <c r="A43" s="25" t="s">
        <v>398</v>
      </c>
      <c r="B43" s="25" t="s">
        <v>56</v>
      </c>
      <c r="C43" s="25" t="s">
        <v>28</v>
      </c>
      <c r="D43" s="25" t="s">
        <v>399</v>
      </c>
      <c r="E43" s="25" t="s">
        <v>324</v>
      </c>
      <c r="F43" s="26">
        <v>654</v>
      </c>
      <c r="G43" s="26">
        <v>83</v>
      </c>
      <c r="H43" s="26">
        <v>6</v>
      </c>
      <c r="I43" s="26">
        <v>743</v>
      </c>
      <c r="J43" s="28" t="s">
        <v>398</v>
      </c>
      <c r="K43" s="28" t="s">
        <v>28</v>
      </c>
      <c r="L43" s="58" t="s">
        <v>399</v>
      </c>
      <c r="M43" s="5" t="s">
        <v>324</v>
      </c>
      <c r="N43" s="5">
        <v>636.03</v>
      </c>
      <c r="O43" s="5">
        <v>64.97</v>
      </c>
      <c r="P43" s="5">
        <v>6</v>
      </c>
      <c r="Q43" s="5">
        <v>707</v>
      </c>
      <c r="R43" s="5">
        <v>638.9</v>
      </c>
      <c r="S43" s="5">
        <v>69.099999999999994</v>
      </c>
      <c r="T43" s="5">
        <v>6</v>
      </c>
      <c r="U43" s="5">
        <v>714</v>
      </c>
      <c r="V43" s="5">
        <v>647.22</v>
      </c>
      <c r="W43" s="5">
        <v>68.040000000000006</v>
      </c>
      <c r="X43" s="5">
        <v>6</v>
      </c>
      <c r="Y43" s="5">
        <v>721.26</v>
      </c>
      <c r="Z43" s="29">
        <f t="shared" si="0"/>
        <v>-6.7799999999999727</v>
      </c>
      <c r="AA43" s="30">
        <f t="shared" si="1"/>
        <v>-14.959999999999994</v>
      </c>
      <c r="AB43" s="29">
        <f t="shared" si="2"/>
        <v>0</v>
      </c>
      <c r="AC43" s="30">
        <f t="shared" si="3"/>
        <v>-21.740000000000009</v>
      </c>
      <c r="AD43" s="34">
        <f t="shared" si="4"/>
        <v>8.32000000000005</v>
      </c>
      <c r="AE43" s="34">
        <f t="shared" si="5"/>
        <v>-1.0599999999999881</v>
      </c>
      <c r="AF43" s="35">
        <f t="shared" si="6"/>
        <v>0</v>
      </c>
      <c r="AG43" s="34">
        <f t="shared" si="7"/>
        <v>7.2599999999999909</v>
      </c>
    </row>
    <row r="44" spans="1:33" x14ac:dyDescent="0.35">
      <c r="A44" s="25" t="s">
        <v>400</v>
      </c>
      <c r="B44" s="25" t="s">
        <v>50</v>
      </c>
      <c r="C44" s="25" t="s">
        <v>24</v>
      </c>
      <c r="D44" s="25" t="s">
        <v>401</v>
      </c>
      <c r="E44" s="25" t="s">
        <v>324</v>
      </c>
      <c r="F44" s="26">
        <v>772.2</v>
      </c>
      <c r="G44" s="26">
        <v>107.5</v>
      </c>
      <c r="H44" s="26">
        <v>10</v>
      </c>
      <c r="I44" s="26">
        <v>889.7</v>
      </c>
      <c r="J44" s="28" t="s">
        <v>400</v>
      </c>
      <c r="K44" s="28" t="s">
        <v>24</v>
      </c>
      <c r="L44" s="58" t="s">
        <v>401</v>
      </c>
      <c r="M44" s="5" t="s">
        <v>324</v>
      </c>
      <c r="N44" s="5">
        <v>823.18000000000006</v>
      </c>
      <c r="O44" s="5">
        <v>115.75</v>
      </c>
      <c r="P44" s="5">
        <v>12</v>
      </c>
      <c r="Q44" s="5">
        <v>950.93000000000006</v>
      </c>
      <c r="R44" s="5">
        <v>836.25000000000011</v>
      </c>
      <c r="S44" s="5">
        <v>106.34</v>
      </c>
      <c r="T44" s="5">
        <v>12</v>
      </c>
      <c r="U44" s="5">
        <v>954.59000000000015</v>
      </c>
      <c r="V44" s="5">
        <v>807.11000000000013</v>
      </c>
      <c r="W44" s="5">
        <v>108.07</v>
      </c>
      <c r="X44" s="5">
        <v>12</v>
      </c>
      <c r="Y44" s="5">
        <v>927.18000000000006</v>
      </c>
      <c r="Z44" s="29">
        <f t="shared" si="0"/>
        <v>34.910000000000082</v>
      </c>
      <c r="AA44" s="30">
        <f t="shared" si="1"/>
        <v>0.56999999999999318</v>
      </c>
      <c r="AB44" s="29">
        <f t="shared" si="2"/>
        <v>2</v>
      </c>
      <c r="AC44" s="30">
        <f t="shared" si="3"/>
        <v>37.480000000000018</v>
      </c>
      <c r="AD44" s="34">
        <f t="shared" si="4"/>
        <v>-29.139999999999986</v>
      </c>
      <c r="AE44" s="34">
        <f t="shared" si="5"/>
        <v>1.7299999999999898</v>
      </c>
      <c r="AF44" s="35">
        <f t="shared" si="6"/>
        <v>0</v>
      </c>
      <c r="AG44" s="34">
        <f t="shared" si="7"/>
        <v>-27.410000000000082</v>
      </c>
    </row>
    <row r="45" spans="1:33" x14ac:dyDescent="0.35">
      <c r="A45" s="25" t="s">
        <v>189</v>
      </c>
      <c r="B45" s="25" t="s">
        <v>56</v>
      </c>
      <c r="C45" s="25" t="s">
        <v>28</v>
      </c>
      <c r="D45" s="25" t="s">
        <v>190</v>
      </c>
      <c r="E45" s="25" t="s">
        <v>188</v>
      </c>
      <c r="F45" s="26">
        <v>217.9</v>
      </c>
      <c r="G45" s="26">
        <v>14.1</v>
      </c>
      <c r="H45" s="26">
        <v>12</v>
      </c>
      <c r="I45" s="26">
        <v>244</v>
      </c>
      <c r="J45" s="28" t="s">
        <v>189</v>
      </c>
      <c r="K45" s="28" t="s">
        <v>28</v>
      </c>
      <c r="L45" s="58" t="s">
        <v>190</v>
      </c>
      <c r="M45" s="5" t="s">
        <v>188</v>
      </c>
      <c r="N45" s="5">
        <v>230.01</v>
      </c>
      <c r="O45" s="5">
        <v>17.989999999999998</v>
      </c>
      <c r="P45" s="5">
        <v>12</v>
      </c>
      <c r="Q45" s="5">
        <v>260</v>
      </c>
      <c r="R45" s="5">
        <v>220.39999999999998</v>
      </c>
      <c r="S45" s="5">
        <v>31.599999999999998</v>
      </c>
      <c r="T45" s="5">
        <v>11</v>
      </c>
      <c r="U45" s="5">
        <v>263</v>
      </c>
      <c r="V45" s="5">
        <v>218.12</v>
      </c>
      <c r="W45" s="5">
        <v>24.38</v>
      </c>
      <c r="X45" s="5">
        <v>15</v>
      </c>
      <c r="Y45" s="5">
        <v>257.5</v>
      </c>
      <c r="Z45" s="29">
        <f t="shared" si="0"/>
        <v>0.21999999999999886</v>
      </c>
      <c r="AA45" s="30">
        <f t="shared" si="1"/>
        <v>10.28</v>
      </c>
      <c r="AB45" s="29">
        <f t="shared" si="2"/>
        <v>3</v>
      </c>
      <c r="AC45" s="30">
        <f t="shared" si="3"/>
        <v>13.5</v>
      </c>
      <c r="AD45" s="34">
        <f t="shared" si="4"/>
        <v>-2.2799999999999727</v>
      </c>
      <c r="AE45" s="34">
        <f t="shared" si="5"/>
        <v>-7.2199999999999989</v>
      </c>
      <c r="AF45" s="35">
        <f t="shared" si="6"/>
        <v>4</v>
      </c>
      <c r="AG45" s="34">
        <f t="shared" si="7"/>
        <v>-5.5</v>
      </c>
    </row>
    <row r="46" spans="1:33" x14ac:dyDescent="0.35">
      <c r="A46" s="25" t="s">
        <v>186</v>
      </c>
      <c r="B46" s="25" t="s">
        <v>50</v>
      </c>
      <c r="C46" s="25" t="s">
        <v>50</v>
      </c>
      <c r="D46" s="25" t="s">
        <v>187</v>
      </c>
      <c r="E46" s="25" t="s">
        <v>188</v>
      </c>
      <c r="F46" s="26">
        <v>817.02</v>
      </c>
      <c r="G46" s="26">
        <v>132.62</v>
      </c>
      <c r="H46" s="26">
        <v>21</v>
      </c>
      <c r="I46" s="26">
        <v>970.64</v>
      </c>
      <c r="J46" s="28" t="s">
        <v>186</v>
      </c>
      <c r="K46" s="28" t="s">
        <v>50</v>
      </c>
      <c r="L46" s="58" t="s">
        <v>187</v>
      </c>
      <c r="M46" s="5" t="s">
        <v>188</v>
      </c>
      <c r="N46" s="5">
        <v>843.06</v>
      </c>
      <c r="O46" s="5">
        <v>114.98</v>
      </c>
      <c r="P46" s="5">
        <v>19</v>
      </c>
      <c r="Q46" s="5">
        <v>977.04</v>
      </c>
      <c r="R46" s="5">
        <v>819.69999999999993</v>
      </c>
      <c r="S46" s="5">
        <v>139.34</v>
      </c>
      <c r="T46" s="5">
        <v>20</v>
      </c>
      <c r="U46" s="5">
        <v>979.04</v>
      </c>
      <c r="V46" s="5">
        <v>830.14</v>
      </c>
      <c r="W46" s="5">
        <v>126.74</v>
      </c>
      <c r="X46" s="5">
        <v>18</v>
      </c>
      <c r="Y46" s="5">
        <v>974.88</v>
      </c>
      <c r="Z46" s="29">
        <f t="shared" si="0"/>
        <v>13.120000000000005</v>
      </c>
      <c r="AA46" s="30">
        <f t="shared" si="1"/>
        <v>-5.8800000000000097</v>
      </c>
      <c r="AB46" s="29">
        <f t="shared" si="2"/>
        <v>-3</v>
      </c>
      <c r="AC46" s="30">
        <f t="shared" si="3"/>
        <v>4.2400000000000091</v>
      </c>
      <c r="AD46" s="34">
        <f t="shared" si="4"/>
        <v>10.440000000000055</v>
      </c>
      <c r="AE46" s="34">
        <f t="shared" si="5"/>
        <v>-12.600000000000009</v>
      </c>
      <c r="AF46" s="35">
        <f t="shared" si="6"/>
        <v>-2</v>
      </c>
      <c r="AG46" s="34">
        <f t="shared" si="7"/>
        <v>-4.1599999999999682</v>
      </c>
    </row>
    <row r="47" spans="1:33" x14ac:dyDescent="0.35">
      <c r="A47" s="25" t="s">
        <v>310</v>
      </c>
      <c r="B47" s="25" t="s">
        <v>56</v>
      </c>
      <c r="C47" s="25" t="s">
        <v>28</v>
      </c>
      <c r="D47" s="25" t="s">
        <v>311</v>
      </c>
      <c r="E47" s="25" t="s">
        <v>312</v>
      </c>
      <c r="F47" s="26">
        <v>218.5</v>
      </c>
      <c r="G47" s="26">
        <v>34.5</v>
      </c>
      <c r="H47" s="26">
        <v>6</v>
      </c>
      <c r="I47" s="26">
        <v>259</v>
      </c>
      <c r="J47" s="28" t="s">
        <v>310</v>
      </c>
      <c r="K47" s="28" t="s">
        <v>28</v>
      </c>
      <c r="L47" s="58" t="s">
        <v>311</v>
      </c>
      <c r="M47" s="5" t="s">
        <v>312</v>
      </c>
      <c r="N47" s="5">
        <v>225.33999999999997</v>
      </c>
      <c r="O47" s="5">
        <v>36.42</v>
      </c>
      <c r="P47" s="5">
        <v>6</v>
      </c>
      <c r="Q47" s="5">
        <v>267.76</v>
      </c>
      <c r="R47" s="5">
        <v>223.99999999999997</v>
      </c>
      <c r="S47" s="5">
        <v>37.760000000000005</v>
      </c>
      <c r="T47" s="5">
        <v>6</v>
      </c>
      <c r="U47" s="5">
        <v>267.76</v>
      </c>
      <c r="V47" s="5">
        <v>235.27</v>
      </c>
      <c r="W47" s="5">
        <v>38.79</v>
      </c>
      <c r="X47" s="5">
        <v>6</v>
      </c>
      <c r="Y47" s="5">
        <v>280.06</v>
      </c>
      <c r="Z47" s="29">
        <f t="shared" si="0"/>
        <v>16.77000000000001</v>
      </c>
      <c r="AA47" s="30">
        <f t="shared" si="1"/>
        <v>4.2899999999999991</v>
      </c>
      <c r="AB47" s="29">
        <f t="shared" si="2"/>
        <v>0</v>
      </c>
      <c r="AC47" s="30">
        <f t="shared" si="3"/>
        <v>21.060000000000002</v>
      </c>
      <c r="AD47" s="34">
        <f t="shared" si="4"/>
        <v>11.270000000000039</v>
      </c>
      <c r="AE47" s="34">
        <f t="shared" si="5"/>
        <v>1.029999999999994</v>
      </c>
      <c r="AF47" s="35">
        <f t="shared" si="6"/>
        <v>0</v>
      </c>
      <c r="AG47" s="34">
        <f t="shared" si="7"/>
        <v>12.300000000000011</v>
      </c>
    </row>
    <row r="48" spans="1:33" x14ac:dyDescent="0.35">
      <c r="A48" s="25" t="s">
        <v>313</v>
      </c>
      <c r="B48" s="25" t="s">
        <v>50</v>
      </c>
      <c r="C48" s="25" t="s">
        <v>50</v>
      </c>
      <c r="D48" s="25" t="s">
        <v>314</v>
      </c>
      <c r="E48" s="25" t="s">
        <v>312</v>
      </c>
      <c r="F48" s="26">
        <v>685</v>
      </c>
      <c r="G48" s="26">
        <v>108.48</v>
      </c>
      <c r="H48" s="26">
        <v>13</v>
      </c>
      <c r="I48" s="26">
        <v>806.48</v>
      </c>
      <c r="J48" s="28" t="s">
        <v>313</v>
      </c>
      <c r="K48" s="28" t="s">
        <v>50</v>
      </c>
      <c r="L48" s="58" t="s">
        <v>314</v>
      </c>
      <c r="M48" s="5" t="s">
        <v>312</v>
      </c>
      <c r="N48" s="5">
        <v>674.29</v>
      </c>
      <c r="O48" s="5">
        <v>87.26</v>
      </c>
      <c r="P48" s="5">
        <v>13</v>
      </c>
      <c r="Q48" s="5">
        <v>774.55</v>
      </c>
      <c r="R48" s="5">
        <v>682.8</v>
      </c>
      <c r="S48" s="5">
        <v>78.75</v>
      </c>
      <c r="T48" s="5">
        <v>13</v>
      </c>
      <c r="U48" s="5">
        <v>774.55</v>
      </c>
      <c r="V48" s="5">
        <v>661.67</v>
      </c>
      <c r="W48" s="5">
        <v>80.98</v>
      </c>
      <c r="X48" s="5">
        <v>13</v>
      </c>
      <c r="Y48" s="5">
        <v>755.65</v>
      </c>
      <c r="Z48" s="29">
        <f t="shared" si="0"/>
        <v>-23.330000000000041</v>
      </c>
      <c r="AA48" s="30">
        <f t="shared" si="1"/>
        <v>-27.5</v>
      </c>
      <c r="AB48" s="29">
        <f t="shared" si="2"/>
        <v>0</v>
      </c>
      <c r="AC48" s="30">
        <f t="shared" si="3"/>
        <v>-50.830000000000041</v>
      </c>
      <c r="AD48" s="34">
        <f t="shared" si="4"/>
        <v>-21.129999999999995</v>
      </c>
      <c r="AE48" s="34">
        <f t="shared" si="5"/>
        <v>2.230000000000004</v>
      </c>
      <c r="AF48" s="35">
        <f t="shared" si="6"/>
        <v>0</v>
      </c>
      <c r="AG48" s="34">
        <f t="shared" si="7"/>
        <v>-18.899999999999977</v>
      </c>
    </row>
    <row r="49" spans="1:33" x14ac:dyDescent="0.35">
      <c r="A49" s="25" t="s">
        <v>142</v>
      </c>
      <c r="B49" s="25" t="s">
        <v>507</v>
      </c>
      <c r="C49" s="25" t="s">
        <v>31</v>
      </c>
      <c r="D49" s="25" t="s">
        <v>143</v>
      </c>
      <c r="E49" s="25" t="s">
        <v>144</v>
      </c>
      <c r="F49" s="26">
        <v>2014</v>
      </c>
      <c r="G49" s="26">
        <v>302.39999999999998</v>
      </c>
      <c r="H49" s="26">
        <v>20</v>
      </c>
      <c r="I49" s="26">
        <v>2336.4</v>
      </c>
      <c r="J49" s="28" t="s">
        <v>142</v>
      </c>
      <c r="K49" s="28" t="s">
        <v>31</v>
      </c>
      <c r="L49" s="58" t="s">
        <v>143</v>
      </c>
      <c r="M49" s="5" t="s">
        <v>144</v>
      </c>
      <c r="N49" s="5">
        <v>1984.99</v>
      </c>
      <c r="O49" s="5">
        <v>298.77999999999997</v>
      </c>
      <c r="P49" s="5">
        <v>20</v>
      </c>
      <c r="Q49" s="5">
        <v>2303.77</v>
      </c>
      <c r="R49" s="5">
        <v>1977.1</v>
      </c>
      <c r="S49" s="5">
        <v>312.95999999999998</v>
      </c>
      <c r="T49" s="5">
        <v>20</v>
      </c>
      <c r="U49" s="5">
        <v>2310.06</v>
      </c>
      <c r="V49" s="5">
        <v>1971.0300000000002</v>
      </c>
      <c r="W49" s="5">
        <v>296.85000000000002</v>
      </c>
      <c r="X49" s="5">
        <v>21</v>
      </c>
      <c r="Y49" s="5">
        <v>2288.88</v>
      </c>
      <c r="Z49" s="29">
        <f t="shared" si="0"/>
        <v>-42.9699999999998</v>
      </c>
      <c r="AA49" s="30">
        <f t="shared" si="1"/>
        <v>-5.5499999999999545</v>
      </c>
      <c r="AB49" s="29">
        <f t="shared" si="2"/>
        <v>1</v>
      </c>
      <c r="AC49" s="30">
        <f t="shared" si="3"/>
        <v>-47.519999999999982</v>
      </c>
      <c r="AD49" s="34">
        <f t="shared" si="4"/>
        <v>-6.069999999999709</v>
      </c>
      <c r="AE49" s="34">
        <f t="shared" si="5"/>
        <v>-16.109999999999957</v>
      </c>
      <c r="AF49" s="35">
        <f t="shared" si="6"/>
        <v>1</v>
      </c>
      <c r="AG49" s="34">
        <f t="shared" si="7"/>
        <v>-21.179999999999836</v>
      </c>
    </row>
    <row r="50" spans="1:33" x14ac:dyDescent="0.35">
      <c r="A50" s="25" t="s">
        <v>198</v>
      </c>
      <c r="B50" s="25" t="s">
        <v>50</v>
      </c>
      <c r="C50" s="25" t="s">
        <v>24</v>
      </c>
      <c r="D50" s="25" t="s">
        <v>199</v>
      </c>
      <c r="E50" s="25" t="s">
        <v>144</v>
      </c>
      <c r="F50" s="26">
        <v>1060.9000000000001</v>
      </c>
      <c r="G50" s="26">
        <v>187.52</v>
      </c>
      <c r="H50" s="26">
        <v>22</v>
      </c>
      <c r="I50" s="26">
        <v>1270.42</v>
      </c>
      <c r="J50" s="28" t="s">
        <v>198</v>
      </c>
      <c r="K50" s="28" t="s">
        <v>24</v>
      </c>
      <c r="L50" s="58" t="s">
        <v>199</v>
      </c>
      <c r="M50" s="5" t="s">
        <v>144</v>
      </c>
      <c r="N50" s="5">
        <v>1043.6299999999999</v>
      </c>
      <c r="O50" s="5">
        <v>177.91</v>
      </c>
      <c r="P50" s="5">
        <v>25</v>
      </c>
      <c r="Q50" s="5">
        <v>1246.54</v>
      </c>
      <c r="R50" s="5">
        <v>1032.7299999999998</v>
      </c>
      <c r="S50" s="5">
        <v>194.07</v>
      </c>
      <c r="T50" s="5">
        <v>25</v>
      </c>
      <c r="U50" s="5">
        <v>1251.7999999999997</v>
      </c>
      <c r="V50" s="5">
        <v>1079.73</v>
      </c>
      <c r="W50" s="5">
        <v>194.29</v>
      </c>
      <c r="X50" s="5">
        <v>31</v>
      </c>
      <c r="Y50" s="5">
        <v>1305.02</v>
      </c>
      <c r="Z50" s="29">
        <f t="shared" si="0"/>
        <v>18.829999999999927</v>
      </c>
      <c r="AA50" s="30">
        <f t="shared" si="1"/>
        <v>6.7699999999999818</v>
      </c>
      <c r="AB50" s="29">
        <f t="shared" si="2"/>
        <v>9</v>
      </c>
      <c r="AC50" s="30">
        <f t="shared" si="3"/>
        <v>34.599999999999909</v>
      </c>
      <c r="AD50" s="34">
        <f t="shared" si="4"/>
        <v>47.000000000000227</v>
      </c>
      <c r="AE50" s="34">
        <f t="shared" si="5"/>
        <v>0.21999999999999886</v>
      </c>
      <c r="AF50" s="35">
        <f t="shared" si="6"/>
        <v>6</v>
      </c>
      <c r="AG50" s="34">
        <f t="shared" si="7"/>
        <v>53.220000000000255</v>
      </c>
    </row>
    <row r="51" spans="1:33" x14ac:dyDescent="0.35">
      <c r="A51" s="25" t="s">
        <v>157</v>
      </c>
      <c r="B51" s="25" t="s">
        <v>56</v>
      </c>
      <c r="C51" s="25" t="s">
        <v>82</v>
      </c>
      <c r="D51" s="25" t="s">
        <v>158</v>
      </c>
      <c r="E51" s="25" t="s">
        <v>144</v>
      </c>
      <c r="F51" s="26">
        <v>1390.4</v>
      </c>
      <c r="G51" s="26">
        <v>216.48</v>
      </c>
      <c r="H51" s="26">
        <v>32.119999999999997</v>
      </c>
      <c r="I51" s="26">
        <v>1639</v>
      </c>
      <c r="J51" s="28" t="s">
        <v>157</v>
      </c>
      <c r="K51" s="28" t="s">
        <v>82</v>
      </c>
      <c r="L51" s="58" t="s">
        <v>158</v>
      </c>
      <c r="M51" s="5" t="s">
        <v>144</v>
      </c>
      <c r="N51" s="5">
        <v>1442.7399999999998</v>
      </c>
      <c r="O51" s="5">
        <v>200.13</v>
      </c>
      <c r="P51" s="5">
        <v>25</v>
      </c>
      <c r="Q51" s="5">
        <v>1667.87</v>
      </c>
      <c r="R51" s="5">
        <v>1408.3999999999999</v>
      </c>
      <c r="S51" s="5">
        <v>259.47000000000003</v>
      </c>
      <c r="T51" s="5">
        <v>25</v>
      </c>
      <c r="U51" s="5">
        <v>1692.87</v>
      </c>
      <c r="V51" s="5">
        <v>1429.9</v>
      </c>
      <c r="W51" s="5">
        <v>231.19</v>
      </c>
      <c r="X51" s="5">
        <v>31</v>
      </c>
      <c r="Y51" s="5">
        <v>1692.0900000000001</v>
      </c>
      <c r="Z51" s="29">
        <f t="shared" si="0"/>
        <v>39.5</v>
      </c>
      <c r="AA51" s="30">
        <f t="shared" si="1"/>
        <v>14.710000000000008</v>
      </c>
      <c r="AB51" s="29">
        <f t="shared" si="2"/>
        <v>-1.1199999999999974</v>
      </c>
      <c r="AC51" s="30">
        <f t="shared" si="3"/>
        <v>53.090000000000146</v>
      </c>
      <c r="AD51" s="34">
        <f t="shared" si="4"/>
        <v>21.500000000000227</v>
      </c>
      <c r="AE51" s="34">
        <f t="shared" si="5"/>
        <v>-28.28000000000003</v>
      </c>
      <c r="AF51" s="35">
        <f t="shared" si="6"/>
        <v>6</v>
      </c>
      <c r="AG51" s="34">
        <f t="shared" si="7"/>
        <v>-0.77999999999974534</v>
      </c>
    </row>
    <row r="52" spans="1:33" x14ac:dyDescent="0.35">
      <c r="A52" s="25" t="s">
        <v>200</v>
      </c>
      <c r="B52" s="25" t="s">
        <v>56</v>
      </c>
      <c r="C52" s="25" t="s">
        <v>28</v>
      </c>
      <c r="D52" s="25" t="s">
        <v>201</v>
      </c>
      <c r="E52" s="25" t="s">
        <v>144</v>
      </c>
      <c r="F52" s="26">
        <v>429.1</v>
      </c>
      <c r="G52" s="26">
        <v>31.9</v>
      </c>
      <c r="H52" s="26">
        <v>6</v>
      </c>
      <c r="I52" s="26">
        <v>467</v>
      </c>
      <c r="J52" s="28" t="s">
        <v>200</v>
      </c>
      <c r="K52" s="28" t="s">
        <v>28</v>
      </c>
      <c r="L52" s="58" t="s">
        <v>201</v>
      </c>
      <c r="M52" s="5" t="s">
        <v>144</v>
      </c>
      <c r="N52" s="5">
        <v>427.25</v>
      </c>
      <c r="O52" s="5">
        <v>39.39</v>
      </c>
      <c r="P52" s="5">
        <v>6</v>
      </c>
      <c r="Q52" s="5">
        <v>472.64</v>
      </c>
      <c r="R52" s="5">
        <v>425</v>
      </c>
      <c r="S52" s="5">
        <v>43.14</v>
      </c>
      <c r="T52" s="5">
        <v>6</v>
      </c>
      <c r="U52" s="5">
        <v>474.14</v>
      </c>
      <c r="V52" s="5">
        <v>434.09</v>
      </c>
      <c r="W52" s="5">
        <v>42.31</v>
      </c>
      <c r="X52" s="5">
        <v>9</v>
      </c>
      <c r="Y52" s="5">
        <v>485.4</v>
      </c>
      <c r="Z52" s="29">
        <f t="shared" si="0"/>
        <v>4.9899999999999523</v>
      </c>
      <c r="AA52" s="30">
        <f t="shared" si="1"/>
        <v>10.410000000000004</v>
      </c>
      <c r="AB52" s="29">
        <f t="shared" si="2"/>
        <v>3</v>
      </c>
      <c r="AC52" s="30">
        <f t="shared" si="3"/>
        <v>18.399999999999977</v>
      </c>
      <c r="AD52" s="34">
        <f t="shared" si="4"/>
        <v>9.089999999999975</v>
      </c>
      <c r="AE52" s="34">
        <f t="shared" si="5"/>
        <v>-0.82999999999999829</v>
      </c>
      <c r="AF52" s="35">
        <f t="shared" si="6"/>
        <v>3</v>
      </c>
      <c r="AG52" s="34">
        <f t="shared" si="7"/>
        <v>11.259999999999991</v>
      </c>
    </row>
    <row r="53" spans="1:33" x14ac:dyDescent="0.35">
      <c r="A53" s="25" t="s">
        <v>208</v>
      </c>
      <c r="B53" s="25" t="s">
        <v>507</v>
      </c>
      <c r="C53" s="25" t="s">
        <v>60</v>
      </c>
      <c r="D53" s="25" t="s">
        <v>158</v>
      </c>
      <c r="E53" s="25" t="s">
        <v>209</v>
      </c>
      <c r="F53" s="26">
        <v>69</v>
      </c>
      <c r="G53" s="26">
        <v>19.25</v>
      </c>
      <c r="H53" s="26">
        <v>2.5</v>
      </c>
      <c r="I53" s="26">
        <v>90.75</v>
      </c>
      <c r="J53" s="28" t="s">
        <v>208</v>
      </c>
      <c r="K53" s="28" t="s">
        <v>60</v>
      </c>
      <c r="L53" s="58" t="s">
        <v>158</v>
      </c>
      <c r="M53" s="5" t="s">
        <v>209</v>
      </c>
      <c r="N53" s="5">
        <v>79.819999999999993</v>
      </c>
      <c r="O53" s="5">
        <v>21.43</v>
      </c>
      <c r="P53" s="5">
        <v>2</v>
      </c>
      <c r="Q53" s="5">
        <v>103.25</v>
      </c>
      <c r="R53" s="5">
        <v>80</v>
      </c>
      <c r="S53" s="5">
        <v>22.5</v>
      </c>
      <c r="T53" s="5">
        <v>2</v>
      </c>
      <c r="U53" s="5">
        <v>104.5</v>
      </c>
      <c r="V53" s="5">
        <v>80.81</v>
      </c>
      <c r="W53" s="5">
        <v>21.69</v>
      </c>
      <c r="X53" s="5">
        <v>2</v>
      </c>
      <c r="Y53" s="5">
        <v>104.5</v>
      </c>
      <c r="Z53" s="29">
        <f t="shared" si="0"/>
        <v>11.810000000000002</v>
      </c>
      <c r="AA53" s="30">
        <f t="shared" si="1"/>
        <v>2.4400000000000013</v>
      </c>
      <c r="AB53" s="29">
        <f t="shared" si="2"/>
        <v>-0.5</v>
      </c>
      <c r="AC53" s="30">
        <f t="shared" si="3"/>
        <v>13.75</v>
      </c>
      <c r="AD53" s="34">
        <f t="shared" si="4"/>
        <v>0.81000000000000227</v>
      </c>
      <c r="AE53" s="34">
        <f t="shared" si="5"/>
        <v>-0.80999999999999872</v>
      </c>
      <c r="AF53" s="35">
        <f t="shared" si="6"/>
        <v>0</v>
      </c>
      <c r="AG53" s="34">
        <f t="shared" si="7"/>
        <v>0</v>
      </c>
    </row>
    <row r="54" spans="1:33" x14ac:dyDescent="0.35">
      <c r="A54" s="25" t="s">
        <v>390</v>
      </c>
      <c r="B54" s="25" t="s">
        <v>507</v>
      </c>
      <c r="C54" s="25" t="s">
        <v>20</v>
      </c>
      <c r="D54" s="25" t="s">
        <v>391</v>
      </c>
      <c r="E54" s="25" t="s">
        <v>392</v>
      </c>
      <c r="F54" s="26">
        <v>1650.82</v>
      </c>
      <c r="G54" s="26">
        <v>203.12</v>
      </c>
      <c r="H54" s="26">
        <v>20</v>
      </c>
      <c r="I54" s="26">
        <v>1873.94</v>
      </c>
      <c r="J54" s="28" t="s">
        <v>390</v>
      </c>
      <c r="K54" s="28" t="s">
        <v>20</v>
      </c>
      <c r="L54" s="58" t="s">
        <v>391</v>
      </c>
      <c r="M54" s="5" t="s">
        <v>392</v>
      </c>
      <c r="N54" s="5">
        <v>1617.03</v>
      </c>
      <c r="O54" s="5">
        <v>204.21</v>
      </c>
      <c r="P54" s="5">
        <v>18</v>
      </c>
      <c r="Q54" s="5">
        <v>1839.24</v>
      </c>
      <c r="R54" s="5">
        <v>1597.68</v>
      </c>
      <c r="S54" s="5">
        <v>222.05</v>
      </c>
      <c r="T54" s="5">
        <v>23</v>
      </c>
      <c r="U54" s="5">
        <v>1842.73</v>
      </c>
      <c r="V54" s="5">
        <v>2676.96</v>
      </c>
      <c r="W54" s="5">
        <v>338.84</v>
      </c>
      <c r="X54" s="5">
        <v>36</v>
      </c>
      <c r="Y54" s="5">
        <v>3051.8</v>
      </c>
      <c r="Z54" s="29">
        <f t="shared" si="0"/>
        <v>1026.1400000000001</v>
      </c>
      <c r="AA54" s="30">
        <f t="shared" si="1"/>
        <v>135.71999999999997</v>
      </c>
      <c r="AB54" s="29">
        <f t="shared" si="2"/>
        <v>16</v>
      </c>
      <c r="AC54" s="30">
        <f t="shared" si="3"/>
        <v>1177.8600000000001</v>
      </c>
      <c r="AD54" s="34">
        <f t="shared" si="4"/>
        <v>1079.28</v>
      </c>
      <c r="AE54" s="34">
        <f t="shared" si="5"/>
        <v>116.78999999999996</v>
      </c>
      <c r="AF54" s="35">
        <f t="shared" si="6"/>
        <v>13</v>
      </c>
      <c r="AG54" s="34">
        <f t="shared" si="7"/>
        <v>1209.0700000000002</v>
      </c>
    </row>
    <row r="55" spans="1:33" x14ac:dyDescent="0.35">
      <c r="A55" s="25" t="s">
        <v>319</v>
      </c>
      <c r="B55" s="25" t="s">
        <v>50</v>
      </c>
      <c r="C55" s="25" t="s">
        <v>50</v>
      </c>
      <c r="D55" s="25" t="s">
        <v>320</v>
      </c>
      <c r="E55" s="25" t="s">
        <v>321</v>
      </c>
      <c r="F55" s="26">
        <v>969.8</v>
      </c>
      <c r="G55" s="26">
        <v>142.19999999999999</v>
      </c>
      <c r="H55" s="26">
        <v>12.5</v>
      </c>
      <c r="I55" s="26">
        <v>1124.5</v>
      </c>
      <c r="J55" s="28" t="s">
        <v>319</v>
      </c>
      <c r="K55" s="28" t="s">
        <v>50</v>
      </c>
      <c r="L55" s="58" t="s">
        <v>320</v>
      </c>
      <c r="M55" s="5" t="s">
        <v>321</v>
      </c>
      <c r="N55" s="5">
        <v>1000.29</v>
      </c>
      <c r="O55" s="5">
        <v>136.52000000000001</v>
      </c>
      <c r="P55" s="5">
        <v>7</v>
      </c>
      <c r="Q55" s="5">
        <v>1143.81</v>
      </c>
      <c r="R55" s="5">
        <v>992.59999999999991</v>
      </c>
      <c r="S55" s="5">
        <v>179.21</v>
      </c>
      <c r="T55" s="5">
        <v>13</v>
      </c>
      <c r="U55" s="5">
        <v>1184.81</v>
      </c>
      <c r="V55" s="5">
        <v>1012.9800000000001</v>
      </c>
      <c r="W55" s="5">
        <v>159.61000000000001</v>
      </c>
      <c r="X55" s="5">
        <v>7</v>
      </c>
      <c r="Y55" s="5">
        <v>1179.5900000000001</v>
      </c>
      <c r="Z55" s="29">
        <f t="shared" si="0"/>
        <v>43.180000000000177</v>
      </c>
      <c r="AA55" s="30">
        <f t="shared" si="1"/>
        <v>17.410000000000025</v>
      </c>
      <c r="AB55" s="29">
        <f t="shared" si="2"/>
        <v>-5.5</v>
      </c>
      <c r="AC55" s="30">
        <f t="shared" si="3"/>
        <v>55.090000000000146</v>
      </c>
      <c r="AD55" s="34">
        <f t="shared" si="4"/>
        <v>20.380000000000223</v>
      </c>
      <c r="AE55" s="34">
        <f t="shared" si="5"/>
        <v>-19.599999999999994</v>
      </c>
      <c r="AF55" s="35">
        <f t="shared" si="6"/>
        <v>-6</v>
      </c>
      <c r="AG55" s="34">
        <f t="shared" si="7"/>
        <v>-5.2199999999997999</v>
      </c>
    </row>
    <row r="56" spans="1:33" x14ac:dyDescent="0.35">
      <c r="A56" s="25" t="s">
        <v>267</v>
      </c>
      <c r="B56" s="25" t="s">
        <v>56</v>
      </c>
      <c r="C56" s="25" t="s">
        <v>82</v>
      </c>
      <c r="D56" s="25" t="s">
        <v>268</v>
      </c>
      <c r="E56" s="25" t="s">
        <v>269</v>
      </c>
      <c r="F56" s="26">
        <v>979</v>
      </c>
      <c r="G56" s="26">
        <v>203</v>
      </c>
      <c r="H56" s="26">
        <v>16</v>
      </c>
      <c r="I56" s="26">
        <v>1198</v>
      </c>
      <c r="J56" s="28" t="s">
        <v>267</v>
      </c>
      <c r="K56" s="28" t="s">
        <v>82</v>
      </c>
      <c r="L56" s="58" t="s">
        <v>268</v>
      </c>
      <c r="M56" s="5" t="s">
        <v>269</v>
      </c>
      <c r="N56" s="5">
        <v>965.57</v>
      </c>
      <c r="O56" s="5">
        <v>176.14</v>
      </c>
      <c r="P56" s="5">
        <v>16</v>
      </c>
      <c r="Q56" s="5">
        <v>1157.71</v>
      </c>
      <c r="R56" s="5">
        <v>980.5</v>
      </c>
      <c r="S56" s="5">
        <v>191.77999999999997</v>
      </c>
      <c r="T56" s="5">
        <v>16</v>
      </c>
      <c r="U56" s="5">
        <v>1188.28</v>
      </c>
      <c r="V56" s="5">
        <v>972.5</v>
      </c>
      <c r="W56" s="5">
        <v>183.78</v>
      </c>
      <c r="X56" s="5">
        <v>16</v>
      </c>
      <c r="Y56" s="5">
        <v>1172.28</v>
      </c>
      <c r="Z56" s="29">
        <f t="shared" si="0"/>
        <v>-6.5</v>
      </c>
      <c r="AA56" s="30">
        <f t="shared" si="1"/>
        <v>-19.22</v>
      </c>
      <c r="AB56" s="29">
        <f t="shared" si="2"/>
        <v>0</v>
      </c>
      <c r="AC56" s="30">
        <f t="shared" si="3"/>
        <v>-25.720000000000027</v>
      </c>
      <c r="AD56" s="34">
        <f t="shared" si="4"/>
        <v>-8</v>
      </c>
      <c r="AE56" s="34">
        <f t="shared" si="5"/>
        <v>-7.9999999999999716</v>
      </c>
      <c r="AF56" s="35">
        <f t="shared" si="6"/>
        <v>0</v>
      </c>
      <c r="AG56" s="34">
        <f t="shared" si="7"/>
        <v>-16</v>
      </c>
    </row>
    <row r="57" spans="1:33" x14ac:dyDescent="0.35">
      <c r="A57" s="25" t="s">
        <v>281</v>
      </c>
      <c r="B57" s="25" t="s">
        <v>56</v>
      </c>
      <c r="C57" s="25" t="s">
        <v>56</v>
      </c>
      <c r="D57" s="25" t="s">
        <v>255</v>
      </c>
      <c r="E57" s="25" t="s">
        <v>269</v>
      </c>
      <c r="F57" s="26">
        <v>629.5</v>
      </c>
      <c r="G57" s="26">
        <v>81.5</v>
      </c>
      <c r="H57" s="26">
        <v>11</v>
      </c>
      <c r="I57" s="26">
        <v>722</v>
      </c>
      <c r="J57" s="28" t="s">
        <v>281</v>
      </c>
      <c r="K57" s="28" t="s">
        <v>56</v>
      </c>
      <c r="L57" s="58" t="s">
        <v>255</v>
      </c>
      <c r="M57" s="5" t="s">
        <v>269</v>
      </c>
      <c r="N57" s="5">
        <v>651.49</v>
      </c>
      <c r="O57" s="5">
        <v>84.35</v>
      </c>
      <c r="P57" s="5">
        <v>9</v>
      </c>
      <c r="Q57" s="5">
        <v>744.84</v>
      </c>
      <c r="R57" s="5">
        <v>634</v>
      </c>
      <c r="S57" s="5">
        <v>100.83999999999999</v>
      </c>
      <c r="T57" s="5">
        <v>11</v>
      </c>
      <c r="U57" s="5">
        <v>745.84</v>
      </c>
      <c r="V57" s="5">
        <v>624.04000000000008</v>
      </c>
      <c r="W57" s="5">
        <v>89.65</v>
      </c>
      <c r="X57" s="5">
        <v>8</v>
      </c>
      <c r="Y57" s="5">
        <v>721.69</v>
      </c>
      <c r="Z57" s="29">
        <f t="shared" si="0"/>
        <v>-5.4599999999999227</v>
      </c>
      <c r="AA57" s="30">
        <f t="shared" si="1"/>
        <v>8.1500000000000057</v>
      </c>
      <c r="AB57" s="29">
        <f t="shared" si="2"/>
        <v>-3</v>
      </c>
      <c r="AC57" s="30">
        <f t="shared" si="3"/>
        <v>-0.30999999999994543</v>
      </c>
      <c r="AD57" s="34">
        <f t="shared" si="4"/>
        <v>-9.9599999999999227</v>
      </c>
      <c r="AE57" s="34">
        <f t="shared" si="5"/>
        <v>-11.189999999999984</v>
      </c>
      <c r="AF57" s="35">
        <f t="shared" si="6"/>
        <v>-3</v>
      </c>
      <c r="AG57" s="34">
        <f t="shared" si="7"/>
        <v>-24.149999999999977</v>
      </c>
    </row>
    <row r="58" spans="1:33" x14ac:dyDescent="0.35">
      <c r="A58" s="25" t="s">
        <v>177</v>
      </c>
      <c r="B58" s="25" t="s">
        <v>56</v>
      </c>
      <c r="C58" s="25" t="s">
        <v>82</v>
      </c>
      <c r="D58" s="25" t="s">
        <v>178</v>
      </c>
      <c r="E58" s="25" t="s">
        <v>179</v>
      </c>
      <c r="F58" s="26">
        <v>1097.5</v>
      </c>
      <c r="G58" s="26">
        <v>180</v>
      </c>
      <c r="H58" s="26">
        <v>18</v>
      </c>
      <c r="I58" s="26">
        <v>1295.5</v>
      </c>
      <c r="J58" s="28" t="s">
        <v>177</v>
      </c>
      <c r="K58" s="28" t="s">
        <v>82</v>
      </c>
      <c r="L58" s="58" t="s">
        <v>178</v>
      </c>
      <c r="M58" s="5" t="s">
        <v>179</v>
      </c>
      <c r="N58" s="5">
        <v>1080.96</v>
      </c>
      <c r="O58" s="5">
        <v>162.58000000000001</v>
      </c>
      <c r="P58" s="5">
        <v>18</v>
      </c>
      <c r="Q58" s="5">
        <v>1261.54</v>
      </c>
      <c r="R58" s="5">
        <v>1068.1000000000001</v>
      </c>
      <c r="S58" s="5">
        <v>175.44</v>
      </c>
      <c r="T58" s="5">
        <v>18</v>
      </c>
      <c r="U58" s="5">
        <v>1261.5400000000002</v>
      </c>
      <c r="V58" s="5">
        <v>1052.76</v>
      </c>
      <c r="W58" s="5">
        <v>167.5</v>
      </c>
      <c r="X58" s="5">
        <v>30</v>
      </c>
      <c r="Y58" s="5">
        <v>1250.26</v>
      </c>
      <c r="Z58" s="29">
        <f t="shared" si="0"/>
        <v>-44.740000000000009</v>
      </c>
      <c r="AA58" s="30">
        <f t="shared" si="1"/>
        <v>-12.5</v>
      </c>
      <c r="AB58" s="29">
        <f t="shared" si="2"/>
        <v>12</v>
      </c>
      <c r="AC58" s="30">
        <f t="shared" si="3"/>
        <v>-45.240000000000009</v>
      </c>
      <c r="AD58" s="34">
        <f t="shared" si="4"/>
        <v>-15.340000000000146</v>
      </c>
      <c r="AE58" s="34">
        <f t="shared" si="5"/>
        <v>-7.9399999999999977</v>
      </c>
      <c r="AF58" s="35">
        <f t="shared" si="6"/>
        <v>12</v>
      </c>
      <c r="AG58" s="34">
        <f t="shared" si="7"/>
        <v>-11.2800000000002</v>
      </c>
    </row>
    <row r="59" spans="1:33" x14ac:dyDescent="0.35">
      <c r="A59" s="25" t="s">
        <v>570</v>
      </c>
      <c r="B59" s="25" t="s">
        <v>50</v>
      </c>
      <c r="C59" s="25" t="s">
        <v>50</v>
      </c>
      <c r="D59" s="25" t="s">
        <v>571</v>
      </c>
      <c r="E59" s="25" t="s">
        <v>569</v>
      </c>
      <c r="F59" s="26">
        <v>802</v>
      </c>
      <c r="G59" s="26">
        <v>154.78</v>
      </c>
      <c r="H59" s="26">
        <v>15</v>
      </c>
      <c r="I59" s="26">
        <v>971.78</v>
      </c>
      <c r="J59" s="28" t="s">
        <v>570</v>
      </c>
      <c r="K59" s="28" t="s">
        <v>50</v>
      </c>
      <c r="L59" s="58" t="s">
        <v>571</v>
      </c>
      <c r="M59" s="5" t="s">
        <v>569</v>
      </c>
      <c r="N59" s="5">
        <v>805.64</v>
      </c>
      <c r="O59" s="5">
        <v>152.91</v>
      </c>
      <c r="P59" s="5">
        <v>18</v>
      </c>
      <c r="Q59" s="5">
        <v>976.55</v>
      </c>
      <c r="R59" s="5">
        <v>807.3</v>
      </c>
      <c r="S59" s="5">
        <v>156.35</v>
      </c>
      <c r="T59" s="5">
        <v>18</v>
      </c>
      <c r="U59" s="5">
        <v>981.65</v>
      </c>
      <c r="V59" s="5">
        <v>842.04</v>
      </c>
      <c r="W59" s="5">
        <v>161.30000000000001</v>
      </c>
      <c r="X59" s="5">
        <v>18</v>
      </c>
      <c r="Y59" s="5">
        <v>1021.3399999999999</v>
      </c>
      <c r="Z59" s="29">
        <f t="shared" si="0"/>
        <v>40.039999999999964</v>
      </c>
      <c r="AA59" s="30">
        <f t="shared" si="1"/>
        <v>6.5200000000000102</v>
      </c>
      <c r="AB59" s="29">
        <f t="shared" si="2"/>
        <v>3</v>
      </c>
      <c r="AC59" s="30">
        <f t="shared" si="3"/>
        <v>49.559999999999945</v>
      </c>
      <c r="AD59" s="34">
        <f t="shared" si="4"/>
        <v>34.740000000000009</v>
      </c>
      <c r="AE59" s="34">
        <f t="shared" si="5"/>
        <v>4.9500000000000171</v>
      </c>
      <c r="AF59" s="35">
        <f t="shared" si="6"/>
        <v>0</v>
      </c>
      <c r="AG59" s="34">
        <f t="shared" si="7"/>
        <v>39.689999999999941</v>
      </c>
    </row>
    <row r="60" spans="1:33" x14ac:dyDescent="0.35">
      <c r="A60" s="25" t="s">
        <v>567</v>
      </c>
      <c r="B60" s="25" t="s">
        <v>56</v>
      </c>
      <c r="C60" s="25" t="s">
        <v>28</v>
      </c>
      <c r="D60" s="25" t="s">
        <v>568</v>
      </c>
      <c r="E60" s="25" t="s">
        <v>569</v>
      </c>
      <c r="F60" s="26">
        <v>871.7</v>
      </c>
      <c r="G60" s="26">
        <v>229.8</v>
      </c>
      <c r="H60" s="26">
        <v>11</v>
      </c>
      <c r="I60" s="26">
        <v>1112.5</v>
      </c>
      <c r="J60" s="28" t="s">
        <v>567</v>
      </c>
      <c r="K60" s="28" t="s">
        <v>28</v>
      </c>
      <c r="L60" s="58" t="s">
        <v>568</v>
      </c>
      <c r="M60" s="5" t="s">
        <v>569</v>
      </c>
      <c r="N60" s="5">
        <v>910.11999999999989</v>
      </c>
      <c r="O60" s="5">
        <v>156.97999999999999</v>
      </c>
      <c r="P60" s="5">
        <v>11</v>
      </c>
      <c r="Q60" s="5">
        <v>1078.0999999999999</v>
      </c>
      <c r="R60" s="5">
        <v>882.49999999999989</v>
      </c>
      <c r="S60" s="5">
        <v>185.6</v>
      </c>
      <c r="T60" s="5">
        <v>11</v>
      </c>
      <c r="U60" s="5">
        <v>1079.0999999999999</v>
      </c>
      <c r="V60" s="5">
        <v>902.96</v>
      </c>
      <c r="W60" s="5">
        <v>172.54</v>
      </c>
      <c r="X60" s="5">
        <v>11</v>
      </c>
      <c r="Y60" s="5">
        <v>1086.5</v>
      </c>
      <c r="Z60" s="29">
        <f t="shared" si="0"/>
        <v>31.259999999999991</v>
      </c>
      <c r="AA60" s="30">
        <f t="shared" si="1"/>
        <v>-57.260000000000019</v>
      </c>
      <c r="AB60" s="29">
        <f t="shared" si="2"/>
        <v>0</v>
      </c>
      <c r="AC60" s="30">
        <f t="shared" si="3"/>
        <v>-26</v>
      </c>
      <c r="AD60" s="34">
        <f t="shared" si="4"/>
        <v>20.46000000000015</v>
      </c>
      <c r="AE60" s="34">
        <f t="shared" si="5"/>
        <v>-13.060000000000002</v>
      </c>
      <c r="AF60" s="35">
        <f t="shared" si="6"/>
        <v>0</v>
      </c>
      <c r="AG60" s="34">
        <f t="shared" si="7"/>
        <v>7.4000000000000909</v>
      </c>
    </row>
    <row r="61" spans="1:33" x14ac:dyDescent="0.35">
      <c r="A61" s="25" t="s">
        <v>85</v>
      </c>
      <c r="B61" s="25" t="s">
        <v>507</v>
      </c>
      <c r="C61" s="25" t="s">
        <v>31</v>
      </c>
      <c r="D61" s="25" t="s">
        <v>86</v>
      </c>
      <c r="E61" s="25" t="s">
        <v>84</v>
      </c>
      <c r="F61" s="26">
        <v>955.31</v>
      </c>
      <c r="G61" s="26">
        <v>141.27000000000001</v>
      </c>
      <c r="H61" s="26">
        <v>17.060000000000002</v>
      </c>
      <c r="I61" s="26">
        <v>1113.6399999999999</v>
      </c>
      <c r="J61" s="28" t="s">
        <v>85</v>
      </c>
      <c r="K61" s="28" t="s">
        <v>31</v>
      </c>
      <c r="L61" s="58" t="s">
        <v>86</v>
      </c>
      <c r="M61" s="5" t="s">
        <v>84</v>
      </c>
      <c r="N61" s="5">
        <v>972</v>
      </c>
      <c r="O61" s="5">
        <v>146.04</v>
      </c>
      <c r="P61" s="5">
        <v>10</v>
      </c>
      <c r="Q61" s="5">
        <v>1128.04</v>
      </c>
      <c r="R61" s="5">
        <v>975.15</v>
      </c>
      <c r="S61" s="5">
        <v>145.38999999999999</v>
      </c>
      <c r="T61" s="5">
        <v>12</v>
      </c>
      <c r="U61" s="5">
        <v>1132.54</v>
      </c>
      <c r="V61" s="5">
        <v>939.94</v>
      </c>
      <c r="W61" s="5">
        <v>141.27000000000001</v>
      </c>
      <c r="X61" s="5">
        <v>10</v>
      </c>
      <c r="Y61" s="5">
        <v>1091.21</v>
      </c>
      <c r="Z61" s="29">
        <f t="shared" si="0"/>
        <v>-15.369999999999891</v>
      </c>
      <c r="AA61" s="30">
        <f t="shared" si="1"/>
        <v>0</v>
      </c>
      <c r="AB61" s="29">
        <f t="shared" si="2"/>
        <v>-7.0600000000000023</v>
      </c>
      <c r="AC61" s="30">
        <f t="shared" si="3"/>
        <v>-22.429999999999836</v>
      </c>
      <c r="AD61" s="34">
        <f t="shared" si="4"/>
        <v>-35.209999999999923</v>
      </c>
      <c r="AE61" s="34">
        <f t="shared" si="5"/>
        <v>-4.1199999999999761</v>
      </c>
      <c r="AF61" s="35">
        <f t="shared" si="6"/>
        <v>-2</v>
      </c>
      <c r="AG61" s="34">
        <f t="shared" si="7"/>
        <v>-41.329999999999927</v>
      </c>
    </row>
    <row r="62" spans="1:33" x14ac:dyDescent="0.35">
      <c r="A62" s="25" t="s">
        <v>81</v>
      </c>
      <c r="B62" s="25" t="s">
        <v>56</v>
      </c>
      <c r="C62" s="25" t="s">
        <v>82</v>
      </c>
      <c r="D62" s="25" t="s">
        <v>83</v>
      </c>
      <c r="E62" s="25" t="s">
        <v>84</v>
      </c>
      <c r="F62" s="26">
        <v>938</v>
      </c>
      <c r="G62" s="26">
        <v>129</v>
      </c>
      <c r="H62" s="26">
        <v>21</v>
      </c>
      <c r="I62" s="26">
        <v>1088</v>
      </c>
      <c r="J62" s="28" t="s">
        <v>81</v>
      </c>
      <c r="K62" s="28" t="s">
        <v>82</v>
      </c>
      <c r="L62" s="58" t="s">
        <v>83</v>
      </c>
      <c r="M62" s="5" t="s">
        <v>84</v>
      </c>
      <c r="N62" s="5">
        <v>924.41</v>
      </c>
      <c r="O62" s="5">
        <v>120.86</v>
      </c>
      <c r="P62" s="5">
        <v>21</v>
      </c>
      <c r="Q62" s="5">
        <v>1066.27</v>
      </c>
      <c r="R62" s="5">
        <v>926</v>
      </c>
      <c r="S62" s="5">
        <v>119.27</v>
      </c>
      <c r="T62" s="5">
        <v>21</v>
      </c>
      <c r="U62" s="5">
        <v>1066.27</v>
      </c>
      <c r="V62" s="5">
        <v>951.27000000000021</v>
      </c>
      <c r="W62" s="5">
        <v>110.32</v>
      </c>
      <c r="X62" s="5">
        <v>21</v>
      </c>
      <c r="Y62" s="5">
        <v>1082.5900000000001</v>
      </c>
      <c r="Z62" s="29">
        <f t="shared" si="0"/>
        <v>13.270000000000209</v>
      </c>
      <c r="AA62" s="30">
        <f t="shared" si="1"/>
        <v>-18.680000000000007</v>
      </c>
      <c r="AB62" s="29">
        <f t="shared" si="2"/>
        <v>0</v>
      </c>
      <c r="AC62" s="30">
        <f t="shared" si="3"/>
        <v>-5.4099999999998545</v>
      </c>
      <c r="AD62" s="34">
        <f t="shared" si="4"/>
        <v>25.270000000000209</v>
      </c>
      <c r="AE62" s="34">
        <f t="shared" si="5"/>
        <v>-8.9500000000000028</v>
      </c>
      <c r="AF62" s="35">
        <f t="shared" si="6"/>
        <v>0</v>
      </c>
      <c r="AG62" s="34">
        <f t="shared" si="7"/>
        <v>16.320000000000164</v>
      </c>
    </row>
    <row r="63" spans="1:33" x14ac:dyDescent="0.35">
      <c r="A63" s="25" t="s">
        <v>164</v>
      </c>
      <c r="B63" s="25" t="s">
        <v>56</v>
      </c>
      <c r="C63" s="25" t="s">
        <v>28</v>
      </c>
      <c r="D63" s="25" t="s">
        <v>165</v>
      </c>
      <c r="E63" s="25" t="s">
        <v>166</v>
      </c>
      <c r="F63" s="26">
        <v>1028.25</v>
      </c>
      <c r="G63" s="26">
        <v>154.75</v>
      </c>
      <c r="H63" s="26">
        <v>31</v>
      </c>
      <c r="I63" s="26">
        <v>1214</v>
      </c>
      <c r="J63" s="28" t="s">
        <v>164</v>
      </c>
      <c r="K63" s="28" t="s">
        <v>28</v>
      </c>
      <c r="L63" s="58" t="s">
        <v>165</v>
      </c>
      <c r="M63" s="5" t="s">
        <v>166</v>
      </c>
      <c r="N63" s="5">
        <v>1017.3299999999999</v>
      </c>
      <c r="O63" s="5">
        <v>150.91</v>
      </c>
      <c r="P63" s="5">
        <v>19</v>
      </c>
      <c r="Q63" s="5">
        <v>1187.24</v>
      </c>
      <c r="R63" s="5">
        <v>1029</v>
      </c>
      <c r="S63" s="5">
        <v>142.01999999999998</v>
      </c>
      <c r="T63" s="5">
        <v>19</v>
      </c>
      <c r="U63" s="5">
        <v>1190.02</v>
      </c>
      <c r="V63" s="5">
        <v>1011.4300000000001</v>
      </c>
      <c r="W63" s="5">
        <v>145.80000000000001</v>
      </c>
      <c r="X63" s="5">
        <v>26</v>
      </c>
      <c r="Y63" s="5">
        <v>1183.23</v>
      </c>
      <c r="Z63" s="29">
        <f t="shared" si="0"/>
        <v>-16.819999999999936</v>
      </c>
      <c r="AA63" s="30">
        <f t="shared" si="1"/>
        <v>-8.9499999999999886</v>
      </c>
      <c r="AB63" s="29">
        <f t="shared" si="2"/>
        <v>-5</v>
      </c>
      <c r="AC63" s="30">
        <f t="shared" si="3"/>
        <v>-30.769999999999982</v>
      </c>
      <c r="AD63" s="34">
        <f t="shared" si="4"/>
        <v>-17.569999999999936</v>
      </c>
      <c r="AE63" s="34">
        <f t="shared" si="5"/>
        <v>3.7800000000000296</v>
      </c>
      <c r="AF63" s="35">
        <f t="shared" si="6"/>
        <v>7</v>
      </c>
      <c r="AG63" s="34">
        <f t="shared" si="7"/>
        <v>-6.7899999999999636</v>
      </c>
    </row>
    <row r="64" spans="1:33" x14ac:dyDescent="0.35">
      <c r="A64" s="25" t="s">
        <v>167</v>
      </c>
      <c r="B64" s="25" t="s">
        <v>50</v>
      </c>
      <c r="C64" s="25" t="s">
        <v>24</v>
      </c>
      <c r="D64" s="25" t="s">
        <v>168</v>
      </c>
      <c r="E64" s="25" t="s">
        <v>166</v>
      </c>
      <c r="F64" s="26">
        <v>715.75</v>
      </c>
      <c r="G64" s="26">
        <v>156</v>
      </c>
      <c r="H64" s="26">
        <v>28</v>
      </c>
      <c r="I64" s="26">
        <v>899.75</v>
      </c>
      <c r="J64" s="28" t="s">
        <v>167</v>
      </c>
      <c r="K64" s="28" t="s">
        <v>24</v>
      </c>
      <c r="L64" s="58" t="s">
        <v>168</v>
      </c>
      <c r="M64" s="5" t="s">
        <v>166</v>
      </c>
      <c r="N64" s="5">
        <v>695.7</v>
      </c>
      <c r="O64" s="5">
        <v>119.54</v>
      </c>
      <c r="P64" s="5">
        <v>16</v>
      </c>
      <c r="Q64" s="5">
        <v>831.24</v>
      </c>
      <c r="R64" s="5">
        <v>708</v>
      </c>
      <c r="S64" s="5">
        <v>106.14</v>
      </c>
      <c r="T64" s="5">
        <v>16</v>
      </c>
      <c r="U64" s="5">
        <v>830.14</v>
      </c>
      <c r="V64" s="5">
        <v>677.29</v>
      </c>
      <c r="W64" s="5">
        <v>109.45</v>
      </c>
      <c r="X64" s="5">
        <v>19</v>
      </c>
      <c r="Y64" s="5">
        <v>805.74</v>
      </c>
      <c r="Z64" s="29">
        <f t="shared" si="0"/>
        <v>-38.460000000000036</v>
      </c>
      <c r="AA64" s="30">
        <f t="shared" si="1"/>
        <v>-46.55</v>
      </c>
      <c r="AB64" s="29">
        <f t="shared" si="2"/>
        <v>-9</v>
      </c>
      <c r="AC64" s="30">
        <f t="shared" si="3"/>
        <v>-94.009999999999991</v>
      </c>
      <c r="AD64" s="34">
        <f t="shared" si="4"/>
        <v>-30.710000000000036</v>
      </c>
      <c r="AE64" s="34">
        <f t="shared" si="5"/>
        <v>3.3100000000000023</v>
      </c>
      <c r="AF64" s="35">
        <f t="shared" si="6"/>
        <v>3</v>
      </c>
      <c r="AG64" s="34">
        <f t="shared" si="7"/>
        <v>-24.399999999999977</v>
      </c>
    </row>
    <row r="65" spans="1:33" x14ac:dyDescent="0.35">
      <c r="A65" s="25" t="s">
        <v>145</v>
      </c>
      <c r="B65" s="25" t="s">
        <v>50</v>
      </c>
      <c r="C65" s="25" t="s">
        <v>31</v>
      </c>
      <c r="D65" s="25" t="s">
        <v>146</v>
      </c>
      <c r="E65" s="25" t="s">
        <v>147</v>
      </c>
      <c r="F65" s="26">
        <v>3548.6</v>
      </c>
      <c r="G65" s="26">
        <v>507.04</v>
      </c>
      <c r="H65" s="26">
        <v>152.5</v>
      </c>
      <c r="I65" s="26">
        <v>4208.1399999999994</v>
      </c>
      <c r="J65" s="28" t="s">
        <v>145</v>
      </c>
      <c r="K65" s="28" t="s">
        <v>31</v>
      </c>
      <c r="L65" s="58" t="s">
        <v>146</v>
      </c>
      <c r="M65" s="5" t="s">
        <v>147</v>
      </c>
      <c r="N65" s="5">
        <v>3513.85</v>
      </c>
      <c r="O65" s="5">
        <v>502.06</v>
      </c>
      <c r="P65" s="5">
        <v>47</v>
      </c>
      <c r="Q65" s="5">
        <v>4062.91</v>
      </c>
      <c r="R65" s="5">
        <v>3445.7999999999997</v>
      </c>
      <c r="S65" s="5">
        <v>600.37</v>
      </c>
      <c r="T65" s="5">
        <v>47</v>
      </c>
      <c r="U65" s="5">
        <v>4093.1699999999996</v>
      </c>
      <c r="V65" s="5">
        <v>3372.3599999999997</v>
      </c>
      <c r="W65" s="5">
        <v>535.94000000000005</v>
      </c>
      <c r="X65" s="5">
        <v>58</v>
      </c>
      <c r="Y65" s="5">
        <v>3966.2999999999997</v>
      </c>
      <c r="Z65" s="29">
        <f t="shared" si="0"/>
        <v>-176.24000000000024</v>
      </c>
      <c r="AA65" s="30">
        <f t="shared" si="1"/>
        <v>28.900000000000034</v>
      </c>
      <c r="AB65" s="29">
        <f t="shared" si="2"/>
        <v>-94.5</v>
      </c>
      <c r="AC65" s="30">
        <f t="shared" si="3"/>
        <v>-241.83999999999969</v>
      </c>
      <c r="AD65" s="34">
        <f t="shared" si="4"/>
        <v>-73.440000000000055</v>
      </c>
      <c r="AE65" s="34">
        <f t="shared" si="5"/>
        <v>-64.42999999999995</v>
      </c>
      <c r="AF65" s="35">
        <f t="shared" si="6"/>
        <v>11</v>
      </c>
      <c r="AG65" s="34">
        <f t="shared" si="7"/>
        <v>-126.86999999999989</v>
      </c>
    </row>
    <row r="66" spans="1:33" x14ac:dyDescent="0.35">
      <c r="A66" s="25" t="s">
        <v>235</v>
      </c>
      <c r="B66" s="25" t="s">
        <v>50</v>
      </c>
      <c r="C66" s="25" t="s">
        <v>50</v>
      </c>
      <c r="D66" s="25" t="s">
        <v>236</v>
      </c>
      <c r="E66" s="25" t="s">
        <v>237</v>
      </c>
      <c r="F66" s="26">
        <v>1304.5</v>
      </c>
      <c r="G66" s="26">
        <v>334.5</v>
      </c>
      <c r="H66" s="26">
        <v>28</v>
      </c>
      <c r="I66" s="26">
        <v>1667</v>
      </c>
      <c r="J66" s="28" t="s">
        <v>235</v>
      </c>
      <c r="K66" s="28" t="s">
        <v>50</v>
      </c>
      <c r="L66" s="58" t="s">
        <v>236</v>
      </c>
      <c r="M66" s="5" t="s">
        <v>237</v>
      </c>
      <c r="N66" s="5">
        <v>1313.4</v>
      </c>
      <c r="O66" s="5">
        <v>271.27</v>
      </c>
      <c r="P66" s="5">
        <v>33</v>
      </c>
      <c r="Q66" s="5">
        <v>1617.67</v>
      </c>
      <c r="R66" s="5">
        <v>1274.18</v>
      </c>
      <c r="S66" s="5">
        <v>317.49</v>
      </c>
      <c r="T66" s="5">
        <v>31.5</v>
      </c>
      <c r="U66" s="5">
        <v>1623.17</v>
      </c>
      <c r="V66" s="5">
        <v>1275</v>
      </c>
      <c r="W66" s="5">
        <v>295.33</v>
      </c>
      <c r="X66" s="5">
        <v>28</v>
      </c>
      <c r="Y66" s="5">
        <v>1598.33</v>
      </c>
      <c r="Z66" s="29">
        <f t="shared" si="0"/>
        <v>-29.5</v>
      </c>
      <c r="AA66" s="30">
        <f t="shared" si="1"/>
        <v>-39.170000000000016</v>
      </c>
      <c r="AB66" s="29">
        <f t="shared" si="2"/>
        <v>0</v>
      </c>
      <c r="AC66" s="30">
        <f t="shared" si="3"/>
        <v>-68.670000000000073</v>
      </c>
      <c r="AD66" s="34">
        <f t="shared" si="4"/>
        <v>0.81999999999993634</v>
      </c>
      <c r="AE66" s="34">
        <f t="shared" si="5"/>
        <v>-22.160000000000025</v>
      </c>
      <c r="AF66" s="35">
        <f t="shared" si="6"/>
        <v>-3.5</v>
      </c>
      <c r="AG66" s="34">
        <f t="shared" si="7"/>
        <v>-24.840000000000146</v>
      </c>
    </row>
    <row r="67" spans="1:33" x14ac:dyDescent="0.35">
      <c r="A67" s="25" t="s">
        <v>277</v>
      </c>
      <c r="B67" s="25" t="s">
        <v>50</v>
      </c>
      <c r="C67" s="25" t="s">
        <v>50</v>
      </c>
      <c r="D67" s="25" t="s">
        <v>278</v>
      </c>
      <c r="E67" s="25" t="s">
        <v>237</v>
      </c>
      <c r="F67" s="26">
        <v>777.15</v>
      </c>
      <c r="G67" s="26">
        <v>134.72</v>
      </c>
      <c r="H67" s="26">
        <v>18</v>
      </c>
      <c r="I67" s="26">
        <v>929.87</v>
      </c>
      <c r="J67" s="28" t="s">
        <v>277</v>
      </c>
      <c r="K67" s="28" t="s">
        <v>50</v>
      </c>
      <c r="L67" s="58" t="s">
        <v>278</v>
      </c>
      <c r="M67" s="5" t="s">
        <v>237</v>
      </c>
      <c r="N67" s="5">
        <v>752.76</v>
      </c>
      <c r="O67" s="5">
        <v>127.32</v>
      </c>
      <c r="P67" s="5">
        <v>18</v>
      </c>
      <c r="Q67" s="5">
        <v>898.07999999999993</v>
      </c>
      <c r="R67" s="5">
        <v>754.2</v>
      </c>
      <c r="S67" s="5">
        <v>129.48999999999998</v>
      </c>
      <c r="T67" s="5">
        <v>18</v>
      </c>
      <c r="U67" s="5">
        <v>901.69</v>
      </c>
      <c r="V67" s="5">
        <v>748</v>
      </c>
      <c r="W67" s="5">
        <v>127.49</v>
      </c>
      <c r="X67" s="5">
        <v>18</v>
      </c>
      <c r="Y67" s="5">
        <v>893.49</v>
      </c>
      <c r="Z67" s="29">
        <f t="shared" si="0"/>
        <v>-29.149999999999977</v>
      </c>
      <c r="AA67" s="30">
        <f t="shared" si="1"/>
        <v>-7.230000000000004</v>
      </c>
      <c r="AB67" s="29">
        <f t="shared" si="2"/>
        <v>0</v>
      </c>
      <c r="AC67" s="30">
        <f t="shared" si="3"/>
        <v>-36.379999999999995</v>
      </c>
      <c r="AD67" s="34">
        <f t="shared" si="4"/>
        <v>-6.2000000000000455</v>
      </c>
      <c r="AE67" s="34">
        <f t="shared" si="5"/>
        <v>-1.9999999999999858</v>
      </c>
      <c r="AF67" s="35">
        <f t="shared" si="6"/>
        <v>0</v>
      </c>
      <c r="AG67" s="34">
        <f t="shared" si="7"/>
        <v>-8.2000000000000455</v>
      </c>
    </row>
    <row r="68" spans="1:33" x14ac:dyDescent="0.35">
      <c r="A68" s="25" t="s">
        <v>302</v>
      </c>
      <c r="B68" s="25" t="s">
        <v>50</v>
      </c>
      <c r="C68" s="25" t="s">
        <v>50</v>
      </c>
      <c r="D68" s="25" t="s">
        <v>303</v>
      </c>
      <c r="E68" s="25" t="s">
        <v>237</v>
      </c>
      <c r="F68" s="26">
        <v>984.9</v>
      </c>
      <c r="G68" s="26">
        <v>122.82</v>
      </c>
      <c r="H68" s="26">
        <v>13</v>
      </c>
      <c r="I68" s="26">
        <v>1120.72</v>
      </c>
      <c r="J68" s="28" t="s">
        <v>302</v>
      </c>
      <c r="K68" s="28" t="s">
        <v>50</v>
      </c>
      <c r="L68" s="58" t="s">
        <v>303</v>
      </c>
      <c r="M68" s="5" t="s">
        <v>237</v>
      </c>
      <c r="N68" s="5">
        <v>1022.1600000000001</v>
      </c>
      <c r="O68" s="5">
        <v>119.24</v>
      </c>
      <c r="P68" s="5">
        <v>13</v>
      </c>
      <c r="Q68" s="5">
        <v>1154.4000000000001</v>
      </c>
      <c r="R68" s="5">
        <v>1021.5200000000001</v>
      </c>
      <c r="S68" s="5">
        <v>156.45999999999998</v>
      </c>
      <c r="T68" s="5">
        <v>13</v>
      </c>
      <c r="U68" s="5">
        <v>1190.98</v>
      </c>
      <c r="V68" s="5">
        <v>1049.03</v>
      </c>
      <c r="W68" s="5">
        <v>141.16999999999999</v>
      </c>
      <c r="X68" s="5">
        <v>13</v>
      </c>
      <c r="Y68" s="5">
        <v>1203.2</v>
      </c>
      <c r="Z68" s="29">
        <f t="shared" ref="Z68:AC131" si="8">V68-F68</f>
        <v>64.13</v>
      </c>
      <c r="AA68" s="30">
        <f t="shared" si="8"/>
        <v>18.349999999999994</v>
      </c>
      <c r="AB68" s="29">
        <f t="shared" si="8"/>
        <v>0</v>
      </c>
      <c r="AC68" s="30">
        <f t="shared" si="8"/>
        <v>82.480000000000018</v>
      </c>
      <c r="AD68" s="34">
        <f t="shared" ref="AD68:AG131" si="9">V68-R68</f>
        <v>27.509999999999877</v>
      </c>
      <c r="AE68" s="34">
        <f t="shared" si="9"/>
        <v>-15.289999999999992</v>
      </c>
      <c r="AF68" s="35">
        <f t="shared" si="9"/>
        <v>0</v>
      </c>
      <c r="AG68" s="34">
        <f t="shared" si="9"/>
        <v>12.220000000000027</v>
      </c>
    </row>
    <row r="69" spans="1:33" x14ac:dyDescent="0.35">
      <c r="A69" s="25" t="s">
        <v>293</v>
      </c>
      <c r="B69" s="25" t="s">
        <v>50</v>
      </c>
      <c r="C69" s="25" t="s">
        <v>50</v>
      </c>
      <c r="D69" s="25" t="s">
        <v>294</v>
      </c>
      <c r="E69" s="25" t="s">
        <v>237</v>
      </c>
      <c r="F69" s="26">
        <v>1151.1500000000001</v>
      </c>
      <c r="G69" s="26">
        <v>158.85</v>
      </c>
      <c r="H69" s="26">
        <v>16</v>
      </c>
      <c r="I69" s="26">
        <v>1326</v>
      </c>
      <c r="J69" s="28" t="s">
        <v>293</v>
      </c>
      <c r="K69" s="28" t="s">
        <v>50</v>
      </c>
      <c r="L69" s="58" t="s">
        <v>294</v>
      </c>
      <c r="M69" s="5" t="s">
        <v>237</v>
      </c>
      <c r="N69" s="5">
        <v>1118.2900000000002</v>
      </c>
      <c r="O69" s="5">
        <v>153.80000000000001</v>
      </c>
      <c r="P69" s="5">
        <v>19</v>
      </c>
      <c r="Q69" s="5">
        <v>1291.0900000000001</v>
      </c>
      <c r="R69" s="5">
        <v>1123.9000000000001</v>
      </c>
      <c r="S69" s="5">
        <v>148.19</v>
      </c>
      <c r="T69" s="5">
        <v>21</v>
      </c>
      <c r="U69" s="5">
        <v>1293.0900000000001</v>
      </c>
      <c r="V69" s="5">
        <v>1080.8900000000001</v>
      </c>
      <c r="W69" s="5">
        <v>145.55000000000001</v>
      </c>
      <c r="X69" s="5">
        <v>19</v>
      </c>
      <c r="Y69" s="5">
        <v>1245.44</v>
      </c>
      <c r="Z69" s="29">
        <f t="shared" si="8"/>
        <v>-70.259999999999991</v>
      </c>
      <c r="AA69" s="30">
        <f t="shared" si="8"/>
        <v>-13.299999999999983</v>
      </c>
      <c r="AB69" s="29">
        <f t="shared" si="8"/>
        <v>3</v>
      </c>
      <c r="AC69" s="30">
        <f t="shared" si="8"/>
        <v>-80.559999999999945</v>
      </c>
      <c r="AD69" s="34">
        <f t="shared" si="9"/>
        <v>-43.009999999999991</v>
      </c>
      <c r="AE69" s="34">
        <f t="shared" si="9"/>
        <v>-2.6399999999999864</v>
      </c>
      <c r="AF69" s="35">
        <f t="shared" si="9"/>
        <v>-2</v>
      </c>
      <c r="AG69" s="34">
        <f t="shared" si="9"/>
        <v>-47.650000000000091</v>
      </c>
    </row>
    <row r="70" spans="1:33" x14ac:dyDescent="0.35">
      <c r="A70" s="25" t="s">
        <v>279</v>
      </c>
      <c r="B70" s="25" t="s">
        <v>56</v>
      </c>
      <c r="C70" s="25" t="s">
        <v>28</v>
      </c>
      <c r="D70" s="25" t="s">
        <v>280</v>
      </c>
      <c r="E70" s="25" t="s">
        <v>237</v>
      </c>
      <c r="F70" s="26">
        <v>656.35</v>
      </c>
      <c r="G70" s="26">
        <v>120.65</v>
      </c>
      <c r="H70" s="26">
        <v>15</v>
      </c>
      <c r="I70" s="26">
        <v>792</v>
      </c>
      <c r="J70" s="28" t="s">
        <v>279</v>
      </c>
      <c r="K70" s="28" t="s">
        <v>28</v>
      </c>
      <c r="L70" s="58" t="s">
        <v>280</v>
      </c>
      <c r="M70" s="5" t="s">
        <v>237</v>
      </c>
      <c r="N70" s="5">
        <v>678.53</v>
      </c>
      <c r="O70" s="5">
        <v>102.8</v>
      </c>
      <c r="P70" s="5">
        <v>5</v>
      </c>
      <c r="Q70" s="5">
        <v>786.32999999999993</v>
      </c>
      <c r="R70" s="5">
        <v>678.1</v>
      </c>
      <c r="S70" s="5">
        <v>104.23</v>
      </c>
      <c r="T70" s="5">
        <v>5</v>
      </c>
      <c r="U70" s="5">
        <v>787.33</v>
      </c>
      <c r="V70" s="5">
        <v>672.02</v>
      </c>
      <c r="W70" s="5">
        <v>102.56</v>
      </c>
      <c r="X70" s="5">
        <v>5</v>
      </c>
      <c r="Y70" s="5">
        <v>779.57999999999993</v>
      </c>
      <c r="Z70" s="29">
        <f t="shared" si="8"/>
        <v>15.669999999999959</v>
      </c>
      <c r="AA70" s="30">
        <f t="shared" si="8"/>
        <v>-18.090000000000003</v>
      </c>
      <c r="AB70" s="29">
        <f t="shared" si="8"/>
        <v>-10</v>
      </c>
      <c r="AC70" s="30">
        <f t="shared" si="8"/>
        <v>-12.420000000000073</v>
      </c>
      <c r="AD70" s="34">
        <f t="shared" si="9"/>
        <v>-6.0800000000000409</v>
      </c>
      <c r="AE70" s="34">
        <f t="shared" si="9"/>
        <v>-1.6700000000000017</v>
      </c>
      <c r="AF70" s="35">
        <f t="shared" si="9"/>
        <v>0</v>
      </c>
      <c r="AG70" s="34">
        <f t="shared" si="9"/>
        <v>-7.7500000000001137</v>
      </c>
    </row>
    <row r="71" spans="1:33" x14ac:dyDescent="0.35">
      <c r="A71" s="25" t="s">
        <v>304</v>
      </c>
      <c r="B71" s="25" t="s">
        <v>56</v>
      </c>
      <c r="C71" s="25" t="s">
        <v>28</v>
      </c>
      <c r="D71" s="25" t="s">
        <v>305</v>
      </c>
      <c r="E71" s="25" t="s">
        <v>237</v>
      </c>
      <c r="F71" s="26">
        <v>471</v>
      </c>
      <c r="G71" s="26">
        <v>69</v>
      </c>
      <c r="H71" s="26">
        <v>21</v>
      </c>
      <c r="I71" s="26">
        <v>561</v>
      </c>
      <c r="J71" s="28" t="s">
        <v>304</v>
      </c>
      <c r="K71" s="28" t="s">
        <v>28</v>
      </c>
      <c r="L71" s="58" t="s">
        <v>305</v>
      </c>
      <c r="M71" s="5" t="s">
        <v>237</v>
      </c>
      <c r="N71" s="5">
        <v>478.92</v>
      </c>
      <c r="O71" s="5">
        <v>70.81</v>
      </c>
      <c r="P71" s="5">
        <v>21</v>
      </c>
      <c r="Q71" s="5">
        <v>570.73</v>
      </c>
      <c r="R71" s="5">
        <v>468</v>
      </c>
      <c r="S71" s="5">
        <v>81.73</v>
      </c>
      <c r="T71" s="5">
        <v>21</v>
      </c>
      <c r="U71" s="5">
        <v>570.73</v>
      </c>
      <c r="V71" s="5">
        <v>482.36</v>
      </c>
      <c r="W71" s="5">
        <v>77.64</v>
      </c>
      <c r="X71" s="5">
        <v>21</v>
      </c>
      <c r="Y71" s="5">
        <v>581</v>
      </c>
      <c r="Z71" s="29">
        <f t="shared" si="8"/>
        <v>11.360000000000014</v>
      </c>
      <c r="AA71" s="30">
        <f t="shared" si="8"/>
        <v>8.64</v>
      </c>
      <c r="AB71" s="29">
        <f t="shared" si="8"/>
        <v>0</v>
      </c>
      <c r="AC71" s="30">
        <f t="shared" si="8"/>
        <v>20</v>
      </c>
      <c r="AD71" s="34">
        <f t="shared" si="9"/>
        <v>14.360000000000014</v>
      </c>
      <c r="AE71" s="34">
        <f t="shared" si="9"/>
        <v>-4.0900000000000034</v>
      </c>
      <c r="AF71" s="35">
        <f t="shared" si="9"/>
        <v>0</v>
      </c>
      <c r="AG71" s="34">
        <f t="shared" si="9"/>
        <v>10.269999999999982</v>
      </c>
    </row>
    <row r="72" spans="1:33" x14ac:dyDescent="0.35">
      <c r="A72" s="25" t="s">
        <v>295</v>
      </c>
      <c r="B72" s="25" t="s">
        <v>56</v>
      </c>
      <c r="C72" s="25" t="s">
        <v>28</v>
      </c>
      <c r="D72" s="25" t="s">
        <v>296</v>
      </c>
      <c r="E72" s="25" t="s">
        <v>237</v>
      </c>
      <c r="F72" s="26">
        <v>453</v>
      </c>
      <c r="G72" s="26">
        <v>67</v>
      </c>
      <c r="H72" s="26">
        <v>5</v>
      </c>
      <c r="I72" s="26">
        <v>525</v>
      </c>
      <c r="J72" s="28" t="s">
        <v>295</v>
      </c>
      <c r="K72" s="28" t="s">
        <v>28</v>
      </c>
      <c r="L72" s="58" t="s">
        <v>296</v>
      </c>
      <c r="M72" s="5" t="s">
        <v>237</v>
      </c>
      <c r="N72" s="5">
        <v>486.45</v>
      </c>
      <c r="O72" s="5">
        <v>63.55</v>
      </c>
      <c r="P72" s="5">
        <v>5</v>
      </c>
      <c r="Q72" s="5">
        <v>555</v>
      </c>
      <c r="R72" s="5">
        <v>479.5</v>
      </c>
      <c r="S72" s="5">
        <v>74.5</v>
      </c>
      <c r="T72" s="5">
        <v>3</v>
      </c>
      <c r="U72" s="5">
        <v>557</v>
      </c>
      <c r="V72" s="5">
        <v>476.73</v>
      </c>
      <c r="W72" s="5">
        <v>68.27</v>
      </c>
      <c r="X72" s="5">
        <v>5</v>
      </c>
      <c r="Y72" s="5">
        <v>550</v>
      </c>
      <c r="Z72" s="29">
        <f t="shared" si="8"/>
        <v>23.730000000000018</v>
      </c>
      <c r="AA72" s="30">
        <f t="shared" si="8"/>
        <v>1.269999999999996</v>
      </c>
      <c r="AB72" s="29">
        <f t="shared" si="8"/>
        <v>0</v>
      </c>
      <c r="AC72" s="30">
        <f t="shared" si="8"/>
        <v>25</v>
      </c>
      <c r="AD72" s="34">
        <f t="shared" si="9"/>
        <v>-2.7699999999999818</v>
      </c>
      <c r="AE72" s="34">
        <f t="shared" si="9"/>
        <v>-6.230000000000004</v>
      </c>
      <c r="AF72" s="35">
        <f t="shared" si="9"/>
        <v>2</v>
      </c>
      <c r="AG72" s="34">
        <f t="shared" si="9"/>
        <v>-7</v>
      </c>
    </row>
    <row r="73" spans="1:33" x14ac:dyDescent="0.35">
      <c r="A73" s="25" t="s">
        <v>238</v>
      </c>
      <c r="B73" s="25" t="s">
        <v>56</v>
      </c>
      <c r="C73" s="25" t="s">
        <v>28</v>
      </c>
      <c r="D73" s="25" t="s">
        <v>239</v>
      </c>
      <c r="E73" s="25" t="s">
        <v>237</v>
      </c>
      <c r="F73" s="26">
        <v>535.5</v>
      </c>
      <c r="G73" s="26">
        <v>50.7</v>
      </c>
      <c r="H73" s="26">
        <v>12</v>
      </c>
      <c r="I73" s="26">
        <v>598.20000000000005</v>
      </c>
      <c r="J73" s="28" t="s">
        <v>238</v>
      </c>
      <c r="K73" s="28" t="s">
        <v>28</v>
      </c>
      <c r="L73" s="58" t="s">
        <v>239</v>
      </c>
      <c r="M73" s="5" t="s">
        <v>237</v>
      </c>
      <c r="N73" s="5">
        <v>502.44000000000005</v>
      </c>
      <c r="O73" s="5">
        <v>49.33</v>
      </c>
      <c r="P73" s="5">
        <v>15</v>
      </c>
      <c r="Q73" s="5">
        <v>566.7700000000001</v>
      </c>
      <c r="R73" s="5">
        <v>504.70000000000005</v>
      </c>
      <c r="S73" s="5">
        <v>76.069999999999993</v>
      </c>
      <c r="T73" s="5">
        <v>12.5</v>
      </c>
      <c r="U73" s="5">
        <v>593.27</v>
      </c>
      <c r="V73" s="5">
        <v>486.69000000000005</v>
      </c>
      <c r="W73" s="5">
        <v>60.51</v>
      </c>
      <c r="X73" s="5">
        <v>15</v>
      </c>
      <c r="Y73" s="5">
        <v>562.20000000000005</v>
      </c>
      <c r="Z73" s="29">
        <f t="shared" si="8"/>
        <v>-48.809999999999945</v>
      </c>
      <c r="AA73" s="30">
        <f t="shared" si="8"/>
        <v>9.8099999999999952</v>
      </c>
      <c r="AB73" s="29">
        <f t="shared" si="8"/>
        <v>3</v>
      </c>
      <c r="AC73" s="30">
        <f t="shared" si="8"/>
        <v>-36</v>
      </c>
      <c r="AD73" s="34">
        <f t="shared" si="9"/>
        <v>-18.009999999999991</v>
      </c>
      <c r="AE73" s="34">
        <f t="shared" si="9"/>
        <v>-15.559999999999995</v>
      </c>
      <c r="AF73" s="35">
        <f t="shared" si="9"/>
        <v>2.5</v>
      </c>
      <c r="AG73" s="34">
        <f t="shared" si="9"/>
        <v>-31.069999999999936</v>
      </c>
    </row>
    <row r="74" spans="1:33" x14ac:dyDescent="0.35">
      <c r="A74" s="25" t="s">
        <v>68</v>
      </c>
      <c r="B74" s="25" t="s">
        <v>56</v>
      </c>
      <c r="C74" s="25" t="s">
        <v>28</v>
      </c>
      <c r="D74" s="25" t="s">
        <v>69</v>
      </c>
      <c r="E74" s="25" t="s">
        <v>67</v>
      </c>
      <c r="F74" s="26">
        <v>1109.8</v>
      </c>
      <c r="G74" s="26">
        <v>154.19999999999999</v>
      </c>
      <c r="H74" s="26">
        <v>15</v>
      </c>
      <c r="I74" s="26">
        <v>1279</v>
      </c>
      <c r="J74" s="28" t="s">
        <v>68</v>
      </c>
      <c r="K74" s="28" t="s">
        <v>28</v>
      </c>
      <c r="L74" s="58" t="s">
        <v>69</v>
      </c>
      <c r="M74" s="5" t="s">
        <v>67</v>
      </c>
      <c r="N74" s="5">
        <v>1134.23</v>
      </c>
      <c r="O74" s="5">
        <v>133.80000000000001</v>
      </c>
      <c r="P74" s="5">
        <v>24</v>
      </c>
      <c r="Q74" s="5">
        <v>1292.03</v>
      </c>
      <c r="R74" s="5">
        <v>1152.3</v>
      </c>
      <c r="S74" s="5">
        <v>139.73000000000002</v>
      </c>
      <c r="T74" s="5">
        <v>18</v>
      </c>
      <c r="U74" s="5">
        <v>1310.03</v>
      </c>
      <c r="V74" s="5">
        <v>1094.4100000000001</v>
      </c>
      <c r="W74" s="5">
        <v>203.97</v>
      </c>
      <c r="X74" s="5">
        <v>24</v>
      </c>
      <c r="Y74" s="5">
        <v>1322.38</v>
      </c>
      <c r="Z74" s="29">
        <f t="shared" si="8"/>
        <v>-15.389999999999873</v>
      </c>
      <c r="AA74" s="30">
        <f t="shared" si="8"/>
        <v>49.77000000000001</v>
      </c>
      <c r="AB74" s="29">
        <f t="shared" si="8"/>
        <v>9</v>
      </c>
      <c r="AC74" s="30">
        <f t="shared" si="8"/>
        <v>43.380000000000109</v>
      </c>
      <c r="AD74" s="34">
        <f t="shared" si="9"/>
        <v>-57.889999999999873</v>
      </c>
      <c r="AE74" s="34">
        <f t="shared" si="9"/>
        <v>64.239999999999981</v>
      </c>
      <c r="AF74" s="35">
        <f t="shared" si="9"/>
        <v>6</v>
      </c>
      <c r="AG74" s="34">
        <f t="shared" si="9"/>
        <v>12.350000000000136</v>
      </c>
    </row>
    <row r="75" spans="1:33" x14ac:dyDescent="0.35">
      <c r="A75" s="25" t="s">
        <v>65</v>
      </c>
      <c r="B75" s="25" t="s">
        <v>50</v>
      </c>
      <c r="C75" s="25" t="s">
        <v>24</v>
      </c>
      <c r="D75" s="25" t="s">
        <v>66</v>
      </c>
      <c r="E75" s="25" t="s">
        <v>67</v>
      </c>
      <c r="F75" s="26">
        <v>1256.5</v>
      </c>
      <c r="G75" s="26">
        <v>216.64</v>
      </c>
      <c r="H75" s="26">
        <v>19</v>
      </c>
      <c r="I75" s="26">
        <v>1492.1399999999999</v>
      </c>
      <c r="J75" s="28" t="s">
        <v>65</v>
      </c>
      <c r="K75" s="28" t="s">
        <v>24</v>
      </c>
      <c r="L75" s="58" t="s">
        <v>66</v>
      </c>
      <c r="M75" s="5" t="s">
        <v>67</v>
      </c>
      <c r="N75" s="5">
        <v>1333.0700000000002</v>
      </c>
      <c r="O75" s="5">
        <v>203.81</v>
      </c>
      <c r="P75" s="5">
        <v>19</v>
      </c>
      <c r="Q75" s="5">
        <v>1555.88</v>
      </c>
      <c r="R75" s="5">
        <v>1283.0400000000002</v>
      </c>
      <c r="S75" s="5">
        <v>216.72</v>
      </c>
      <c r="T75" s="5">
        <v>16</v>
      </c>
      <c r="U75" s="5">
        <v>1515.7600000000002</v>
      </c>
      <c r="V75" s="5">
        <v>1270.4099999999999</v>
      </c>
      <c r="W75" s="5">
        <v>206.12</v>
      </c>
      <c r="X75" s="5">
        <v>19</v>
      </c>
      <c r="Y75" s="5">
        <v>1495.5299999999997</v>
      </c>
      <c r="Z75" s="29">
        <f t="shared" si="8"/>
        <v>13.909999999999854</v>
      </c>
      <c r="AA75" s="30">
        <f t="shared" si="8"/>
        <v>-10.519999999999982</v>
      </c>
      <c r="AB75" s="29">
        <f t="shared" si="8"/>
        <v>0</v>
      </c>
      <c r="AC75" s="30">
        <f t="shared" si="8"/>
        <v>3.3899999999998727</v>
      </c>
      <c r="AD75" s="34">
        <f t="shared" si="9"/>
        <v>-12.630000000000337</v>
      </c>
      <c r="AE75" s="34">
        <f t="shared" si="9"/>
        <v>-10.599999999999994</v>
      </c>
      <c r="AF75" s="35">
        <f t="shared" si="9"/>
        <v>3</v>
      </c>
      <c r="AG75" s="34">
        <f t="shared" si="9"/>
        <v>-20.230000000000473</v>
      </c>
    </row>
    <row r="76" spans="1:33" x14ac:dyDescent="0.35">
      <c r="A76" s="25" t="s">
        <v>216</v>
      </c>
      <c r="B76" s="25" t="s">
        <v>50</v>
      </c>
      <c r="C76" s="25" t="s">
        <v>50</v>
      </c>
      <c r="D76" s="25" t="s">
        <v>217</v>
      </c>
      <c r="E76" s="25" t="s">
        <v>218</v>
      </c>
      <c r="F76" s="26">
        <v>815.8</v>
      </c>
      <c r="G76" s="26">
        <v>117.44</v>
      </c>
      <c r="H76" s="26">
        <v>12</v>
      </c>
      <c r="I76" s="26">
        <v>945.24</v>
      </c>
      <c r="J76" s="28" t="s">
        <v>216</v>
      </c>
      <c r="K76" s="28" t="s">
        <v>50</v>
      </c>
      <c r="L76" s="58" t="s">
        <v>217</v>
      </c>
      <c r="M76" s="5" t="s">
        <v>218</v>
      </c>
      <c r="N76" s="5">
        <v>815.53000000000009</v>
      </c>
      <c r="O76" s="5">
        <v>121.15</v>
      </c>
      <c r="P76" s="5">
        <v>13</v>
      </c>
      <c r="Q76" s="5">
        <v>949.68000000000006</v>
      </c>
      <c r="R76" s="5">
        <v>823.60000000000014</v>
      </c>
      <c r="S76" s="5">
        <v>136.59</v>
      </c>
      <c r="T76" s="5">
        <v>13</v>
      </c>
      <c r="U76" s="5">
        <v>973.19000000000017</v>
      </c>
      <c r="V76" s="5">
        <v>784.29</v>
      </c>
      <c r="W76" s="5">
        <v>124.25</v>
      </c>
      <c r="X76" s="5">
        <v>19</v>
      </c>
      <c r="Y76" s="5">
        <v>927.54</v>
      </c>
      <c r="Z76" s="29">
        <f t="shared" si="8"/>
        <v>-31.509999999999991</v>
      </c>
      <c r="AA76" s="30">
        <f t="shared" si="8"/>
        <v>6.8100000000000023</v>
      </c>
      <c r="AB76" s="29">
        <f t="shared" si="8"/>
        <v>7</v>
      </c>
      <c r="AC76" s="30">
        <f t="shared" si="8"/>
        <v>-17.700000000000045</v>
      </c>
      <c r="AD76" s="34">
        <f t="shared" si="9"/>
        <v>-39.310000000000173</v>
      </c>
      <c r="AE76" s="34">
        <f t="shared" si="9"/>
        <v>-12.340000000000003</v>
      </c>
      <c r="AF76" s="35">
        <f t="shared" si="9"/>
        <v>6</v>
      </c>
      <c r="AG76" s="34">
        <f t="shared" si="9"/>
        <v>-45.650000000000205</v>
      </c>
    </row>
    <row r="77" spans="1:33" x14ac:dyDescent="0.35">
      <c r="A77" s="25" t="s">
        <v>524</v>
      </c>
      <c r="B77" s="25" t="s">
        <v>50</v>
      </c>
      <c r="C77" s="25" t="s">
        <v>50</v>
      </c>
      <c r="D77" s="25" t="s">
        <v>244</v>
      </c>
      <c r="E77" s="25" t="s">
        <v>525</v>
      </c>
      <c r="F77" s="26">
        <v>1854.85</v>
      </c>
      <c r="G77" s="26">
        <v>286.14999999999998</v>
      </c>
      <c r="H77" s="26">
        <v>20</v>
      </c>
      <c r="I77" s="26">
        <v>2161</v>
      </c>
      <c r="J77" s="28" t="s">
        <v>524</v>
      </c>
      <c r="K77" s="28" t="s">
        <v>50</v>
      </c>
      <c r="L77" s="58" t="s">
        <v>244</v>
      </c>
      <c r="M77" s="5" t="s">
        <v>525</v>
      </c>
      <c r="N77" s="5">
        <v>1872.2599999999998</v>
      </c>
      <c r="O77" s="5">
        <v>289.19</v>
      </c>
      <c r="P77" s="5">
        <v>20</v>
      </c>
      <c r="Q77" s="5">
        <v>2181.4499999999998</v>
      </c>
      <c r="R77" s="5">
        <v>1858.6099999999997</v>
      </c>
      <c r="S77" s="5">
        <v>303.85000000000002</v>
      </c>
      <c r="T77" s="5">
        <v>20</v>
      </c>
      <c r="U77" s="5">
        <v>2182.4599999999996</v>
      </c>
      <c r="V77" s="5">
        <v>1801.3799999999997</v>
      </c>
      <c r="W77" s="5">
        <v>287.86</v>
      </c>
      <c r="X77" s="5">
        <v>29</v>
      </c>
      <c r="Y77" s="5">
        <v>2118.2399999999998</v>
      </c>
      <c r="Z77" s="29">
        <f t="shared" si="8"/>
        <v>-53.470000000000255</v>
      </c>
      <c r="AA77" s="30">
        <f t="shared" si="8"/>
        <v>1.7100000000000364</v>
      </c>
      <c r="AB77" s="29">
        <f t="shared" si="8"/>
        <v>9</v>
      </c>
      <c r="AC77" s="30">
        <f t="shared" si="8"/>
        <v>-42.760000000000218</v>
      </c>
      <c r="AD77" s="34">
        <f t="shared" si="9"/>
        <v>-57.230000000000018</v>
      </c>
      <c r="AE77" s="34">
        <f t="shared" si="9"/>
        <v>-15.990000000000009</v>
      </c>
      <c r="AF77" s="35">
        <f t="shared" si="9"/>
        <v>9</v>
      </c>
      <c r="AG77" s="34">
        <f t="shared" si="9"/>
        <v>-64.2199999999998</v>
      </c>
    </row>
    <row r="78" spans="1:33" x14ac:dyDescent="0.35">
      <c r="A78" s="25" t="s">
        <v>526</v>
      </c>
      <c r="B78" s="25" t="s">
        <v>56</v>
      </c>
      <c r="C78" s="25" t="s">
        <v>28</v>
      </c>
      <c r="D78" s="25" t="s">
        <v>527</v>
      </c>
      <c r="E78" s="25" t="s">
        <v>525</v>
      </c>
      <c r="F78" s="26">
        <v>969.5</v>
      </c>
      <c r="G78" s="26">
        <v>99</v>
      </c>
      <c r="H78" s="26">
        <v>12</v>
      </c>
      <c r="I78" s="26">
        <v>1080.5</v>
      </c>
      <c r="J78" s="28" t="s">
        <v>526</v>
      </c>
      <c r="K78" s="28" t="s">
        <v>28</v>
      </c>
      <c r="L78" s="58" t="s">
        <v>527</v>
      </c>
      <c r="M78" s="5" t="s">
        <v>525</v>
      </c>
      <c r="N78" s="5">
        <v>967.37000000000012</v>
      </c>
      <c r="O78" s="5">
        <v>104.02</v>
      </c>
      <c r="P78" s="5">
        <v>18</v>
      </c>
      <c r="Q78" s="5">
        <v>1089.3900000000001</v>
      </c>
      <c r="R78" s="5">
        <v>962.00000000000011</v>
      </c>
      <c r="S78" s="5">
        <v>109.39</v>
      </c>
      <c r="T78" s="5">
        <v>18</v>
      </c>
      <c r="U78" s="5">
        <v>1089.3900000000001</v>
      </c>
      <c r="V78" s="5">
        <v>984.64000000000021</v>
      </c>
      <c r="W78" s="5">
        <v>107.9</v>
      </c>
      <c r="X78" s="5">
        <v>9</v>
      </c>
      <c r="Y78" s="5">
        <v>1101.5400000000002</v>
      </c>
      <c r="Z78" s="29">
        <f t="shared" si="8"/>
        <v>15.140000000000214</v>
      </c>
      <c r="AA78" s="30">
        <f t="shared" si="8"/>
        <v>8.9000000000000057</v>
      </c>
      <c r="AB78" s="29">
        <f t="shared" si="8"/>
        <v>-3</v>
      </c>
      <c r="AC78" s="30">
        <f t="shared" si="8"/>
        <v>21.040000000000191</v>
      </c>
      <c r="AD78" s="34">
        <f t="shared" si="9"/>
        <v>22.6400000000001</v>
      </c>
      <c r="AE78" s="34">
        <f t="shared" si="9"/>
        <v>-1.4899999999999949</v>
      </c>
      <c r="AF78" s="35">
        <f t="shared" si="9"/>
        <v>-9</v>
      </c>
      <c r="AG78" s="34">
        <f t="shared" si="9"/>
        <v>12.150000000000091</v>
      </c>
    </row>
    <row r="79" spans="1:33" x14ac:dyDescent="0.35">
      <c r="A79" s="25" t="s">
        <v>618</v>
      </c>
      <c r="B79" s="25" t="s">
        <v>56</v>
      </c>
      <c r="C79" s="25" t="s">
        <v>28</v>
      </c>
      <c r="D79" s="25" t="s">
        <v>619</v>
      </c>
      <c r="E79" s="25" t="s">
        <v>525</v>
      </c>
      <c r="F79" s="26">
        <v>445.4</v>
      </c>
      <c r="G79" s="26">
        <v>117.6</v>
      </c>
      <c r="H79" s="26">
        <v>9</v>
      </c>
      <c r="I79" s="26">
        <v>572</v>
      </c>
      <c r="J79" s="28" t="s">
        <v>618</v>
      </c>
      <c r="K79" s="28" t="s">
        <v>28</v>
      </c>
      <c r="L79" s="58" t="s">
        <v>619</v>
      </c>
      <c r="M79" s="5" t="s">
        <v>525</v>
      </c>
      <c r="N79" s="5">
        <v>479.88000000000005</v>
      </c>
      <c r="O79" s="5">
        <v>80.2</v>
      </c>
      <c r="P79" s="5">
        <v>6</v>
      </c>
      <c r="Q79" s="5">
        <v>566.08000000000004</v>
      </c>
      <c r="R79" s="5">
        <v>478.40000000000003</v>
      </c>
      <c r="S79" s="5">
        <v>83.68</v>
      </c>
      <c r="T79" s="5">
        <v>11.5</v>
      </c>
      <c r="U79" s="5">
        <v>573.58000000000004</v>
      </c>
      <c r="V79" s="5">
        <v>476.20000000000005</v>
      </c>
      <c r="W79" s="5">
        <v>81</v>
      </c>
      <c r="X79" s="5">
        <v>6</v>
      </c>
      <c r="Y79" s="5">
        <v>563.20000000000005</v>
      </c>
      <c r="Z79" s="29">
        <f t="shared" si="8"/>
        <v>30.800000000000068</v>
      </c>
      <c r="AA79" s="30">
        <f t="shared" si="8"/>
        <v>-36.599999999999994</v>
      </c>
      <c r="AB79" s="29">
        <f t="shared" si="8"/>
        <v>-3</v>
      </c>
      <c r="AC79" s="30">
        <f t="shared" si="8"/>
        <v>-8.7999999999999545</v>
      </c>
      <c r="AD79" s="34">
        <f t="shared" si="9"/>
        <v>-2.1999999999999886</v>
      </c>
      <c r="AE79" s="34">
        <f t="shared" si="9"/>
        <v>-2.6800000000000068</v>
      </c>
      <c r="AF79" s="35">
        <f t="shared" si="9"/>
        <v>-5.5</v>
      </c>
      <c r="AG79" s="34">
        <f t="shared" si="9"/>
        <v>-10.379999999999995</v>
      </c>
    </row>
    <row r="80" spans="1:33" x14ac:dyDescent="0.35">
      <c r="A80" s="25" t="s">
        <v>620</v>
      </c>
      <c r="B80" s="25" t="s">
        <v>50</v>
      </c>
      <c r="C80" s="25" t="s">
        <v>50</v>
      </c>
      <c r="D80" s="25" t="s">
        <v>621</v>
      </c>
      <c r="E80" s="25" t="s">
        <v>525</v>
      </c>
      <c r="F80" s="26">
        <v>190</v>
      </c>
      <c r="G80" s="26">
        <v>58.5</v>
      </c>
      <c r="H80" s="26">
        <v>8</v>
      </c>
      <c r="I80" s="26">
        <v>256.5</v>
      </c>
      <c r="J80" s="28" t="s">
        <v>620</v>
      </c>
      <c r="K80" s="28" t="s">
        <v>50</v>
      </c>
      <c r="L80" s="58" t="s">
        <v>621</v>
      </c>
      <c r="M80" s="5" t="s">
        <v>525</v>
      </c>
      <c r="N80" s="5">
        <v>200.34</v>
      </c>
      <c r="O80" s="5">
        <v>39.01</v>
      </c>
      <c r="P80" s="5">
        <v>9</v>
      </c>
      <c r="Q80" s="5">
        <v>248.35</v>
      </c>
      <c r="R80" s="5">
        <v>214</v>
      </c>
      <c r="S80" s="5">
        <v>25.97</v>
      </c>
      <c r="T80" s="5">
        <v>3.5</v>
      </c>
      <c r="U80" s="5">
        <v>243.47</v>
      </c>
      <c r="V80" s="5">
        <v>269.77000000000004</v>
      </c>
      <c r="W80" s="5">
        <v>42.33</v>
      </c>
      <c r="X80" s="5">
        <v>9</v>
      </c>
      <c r="Y80" s="5">
        <v>321.10000000000002</v>
      </c>
      <c r="Z80" s="29">
        <f t="shared" si="8"/>
        <v>79.770000000000039</v>
      </c>
      <c r="AA80" s="30">
        <f t="shared" si="8"/>
        <v>-16.170000000000002</v>
      </c>
      <c r="AB80" s="29">
        <f t="shared" si="8"/>
        <v>1</v>
      </c>
      <c r="AC80" s="30">
        <f t="shared" si="8"/>
        <v>64.600000000000023</v>
      </c>
      <c r="AD80" s="34">
        <f t="shared" si="9"/>
        <v>55.770000000000039</v>
      </c>
      <c r="AE80" s="34">
        <f t="shared" si="9"/>
        <v>16.36</v>
      </c>
      <c r="AF80" s="35">
        <f t="shared" si="9"/>
        <v>5.5</v>
      </c>
      <c r="AG80" s="34">
        <f t="shared" si="9"/>
        <v>77.630000000000024</v>
      </c>
    </row>
    <row r="81" spans="1:33" x14ac:dyDescent="0.35">
      <c r="A81" s="25" t="s">
        <v>611</v>
      </c>
      <c r="B81" s="25" t="s">
        <v>50</v>
      </c>
      <c r="C81" s="25" t="s">
        <v>24</v>
      </c>
      <c r="D81" s="25" t="s">
        <v>612</v>
      </c>
      <c r="E81" s="25" t="s">
        <v>610</v>
      </c>
      <c r="F81" s="26">
        <v>271</v>
      </c>
      <c r="G81" s="26">
        <v>61</v>
      </c>
      <c r="H81" s="26">
        <v>7</v>
      </c>
      <c r="I81" s="26">
        <v>339</v>
      </c>
      <c r="J81" s="28" t="s">
        <v>611</v>
      </c>
      <c r="K81" s="28" t="s">
        <v>24</v>
      </c>
      <c r="L81" s="58" t="s">
        <v>612</v>
      </c>
      <c r="M81" s="5" t="s">
        <v>610</v>
      </c>
      <c r="N81" s="5">
        <v>239.05</v>
      </c>
      <c r="O81" s="5">
        <v>52.57</v>
      </c>
      <c r="P81" s="5">
        <v>11</v>
      </c>
      <c r="Q81" s="5">
        <v>302.62</v>
      </c>
      <c r="R81" s="5">
        <v>240.65</v>
      </c>
      <c r="S81" s="5">
        <v>50.97</v>
      </c>
      <c r="T81" s="5">
        <v>11</v>
      </c>
      <c r="U81" s="5">
        <v>302.62</v>
      </c>
      <c r="V81" s="5">
        <v>229.7</v>
      </c>
      <c r="W81" s="5">
        <v>49.68</v>
      </c>
      <c r="X81" s="5">
        <v>11</v>
      </c>
      <c r="Y81" s="5">
        <v>290.38</v>
      </c>
      <c r="Z81" s="29">
        <f t="shared" si="8"/>
        <v>-41.300000000000011</v>
      </c>
      <c r="AA81" s="30">
        <f t="shared" si="8"/>
        <v>-11.32</v>
      </c>
      <c r="AB81" s="29">
        <f t="shared" si="8"/>
        <v>4</v>
      </c>
      <c r="AC81" s="30">
        <f t="shared" si="8"/>
        <v>-48.620000000000005</v>
      </c>
      <c r="AD81" s="34">
        <f t="shared" si="9"/>
        <v>-10.950000000000017</v>
      </c>
      <c r="AE81" s="34">
        <f t="shared" si="9"/>
        <v>-1.2899999999999991</v>
      </c>
      <c r="AF81" s="35">
        <f t="shared" si="9"/>
        <v>0</v>
      </c>
      <c r="AG81" s="34">
        <f t="shared" si="9"/>
        <v>-12.240000000000009</v>
      </c>
    </row>
    <row r="82" spans="1:33" x14ac:dyDescent="0.35">
      <c r="A82" s="25" t="s">
        <v>608</v>
      </c>
      <c r="B82" s="25" t="s">
        <v>56</v>
      </c>
      <c r="C82" s="25" t="s">
        <v>28</v>
      </c>
      <c r="D82" s="25" t="s">
        <v>609</v>
      </c>
      <c r="E82" s="25" t="s">
        <v>610</v>
      </c>
      <c r="F82" s="26">
        <v>718.3</v>
      </c>
      <c r="G82" s="26">
        <v>152.69999999999999</v>
      </c>
      <c r="H82" s="26">
        <v>13</v>
      </c>
      <c r="I82" s="26">
        <v>884</v>
      </c>
      <c r="J82" s="28" t="s">
        <v>608</v>
      </c>
      <c r="K82" s="28" t="s">
        <v>28</v>
      </c>
      <c r="L82" s="58" t="s">
        <v>609</v>
      </c>
      <c r="M82" s="5" t="s">
        <v>610</v>
      </c>
      <c r="N82" s="5">
        <v>682.26</v>
      </c>
      <c r="O82" s="5">
        <v>145.03</v>
      </c>
      <c r="P82" s="5">
        <v>13</v>
      </c>
      <c r="Q82" s="5">
        <v>840.29</v>
      </c>
      <c r="R82" s="5">
        <v>672.5</v>
      </c>
      <c r="S82" s="5">
        <v>154.79</v>
      </c>
      <c r="T82" s="5">
        <v>13</v>
      </c>
      <c r="U82" s="5">
        <v>840.29</v>
      </c>
      <c r="V82" s="5">
        <v>681.25</v>
      </c>
      <c r="W82" s="5">
        <v>150.75</v>
      </c>
      <c r="X82" s="5">
        <v>13</v>
      </c>
      <c r="Y82" s="5">
        <v>845</v>
      </c>
      <c r="Z82" s="29">
        <f t="shared" si="8"/>
        <v>-37.049999999999955</v>
      </c>
      <c r="AA82" s="30">
        <f t="shared" si="8"/>
        <v>-1.9499999999999886</v>
      </c>
      <c r="AB82" s="29">
        <f t="shared" si="8"/>
        <v>0</v>
      </c>
      <c r="AC82" s="30">
        <f t="shared" si="8"/>
        <v>-39</v>
      </c>
      <c r="AD82" s="34">
        <f t="shared" si="9"/>
        <v>8.75</v>
      </c>
      <c r="AE82" s="34">
        <f t="shared" si="9"/>
        <v>-4.039999999999992</v>
      </c>
      <c r="AF82" s="35">
        <f t="shared" si="9"/>
        <v>0</v>
      </c>
      <c r="AG82" s="34">
        <f t="shared" si="9"/>
        <v>4.7100000000000364</v>
      </c>
    </row>
    <row r="83" spans="1:33" x14ac:dyDescent="0.35">
      <c r="A83" s="25" t="s">
        <v>528</v>
      </c>
      <c r="B83" s="25" t="s">
        <v>507</v>
      </c>
      <c r="C83" s="25" t="s">
        <v>31</v>
      </c>
      <c r="D83" s="25" t="s">
        <v>529</v>
      </c>
      <c r="E83" s="25" t="s">
        <v>530</v>
      </c>
      <c r="F83" s="26">
        <v>2076.84</v>
      </c>
      <c r="G83" s="26">
        <v>311.06</v>
      </c>
      <c r="H83" s="26">
        <v>37</v>
      </c>
      <c r="I83" s="26">
        <v>2424.9</v>
      </c>
      <c r="J83" s="28" t="s">
        <v>528</v>
      </c>
      <c r="K83" s="28" t="s">
        <v>31</v>
      </c>
      <c r="L83" s="58" t="s">
        <v>529</v>
      </c>
      <c r="M83" s="5" t="s">
        <v>530</v>
      </c>
      <c r="N83" s="5">
        <v>2049.12</v>
      </c>
      <c r="O83" s="5">
        <v>311.94</v>
      </c>
      <c r="P83" s="5">
        <v>43</v>
      </c>
      <c r="Q83" s="5">
        <v>2404.06</v>
      </c>
      <c r="R83" s="5">
        <v>2038.9499999999998</v>
      </c>
      <c r="S83" s="5">
        <v>325.27</v>
      </c>
      <c r="T83" s="5">
        <v>43</v>
      </c>
      <c r="U83" s="5">
        <v>2407.2199999999998</v>
      </c>
      <c r="V83" s="5">
        <v>1963.4499999999998</v>
      </c>
      <c r="W83" s="5">
        <v>299.17</v>
      </c>
      <c r="X83" s="5">
        <v>43</v>
      </c>
      <c r="Y83" s="5">
        <v>2305.62</v>
      </c>
      <c r="Z83" s="29">
        <f t="shared" si="8"/>
        <v>-113.39000000000033</v>
      </c>
      <c r="AA83" s="30">
        <f t="shared" si="8"/>
        <v>-11.889999999999986</v>
      </c>
      <c r="AB83" s="29">
        <f t="shared" si="8"/>
        <v>6</v>
      </c>
      <c r="AC83" s="30">
        <f t="shared" si="8"/>
        <v>-119.2800000000002</v>
      </c>
      <c r="AD83" s="34">
        <f t="shared" si="9"/>
        <v>-75.5</v>
      </c>
      <c r="AE83" s="34">
        <f t="shared" si="9"/>
        <v>-26.099999999999966</v>
      </c>
      <c r="AF83" s="35">
        <f t="shared" si="9"/>
        <v>0</v>
      </c>
      <c r="AG83" s="34">
        <f t="shared" si="9"/>
        <v>-101.59999999999991</v>
      </c>
    </row>
    <row r="84" spans="1:33" x14ac:dyDescent="0.35">
      <c r="A84" s="25" t="s">
        <v>564</v>
      </c>
      <c r="B84" s="25" t="s">
        <v>56</v>
      </c>
      <c r="C84" s="25" t="s">
        <v>82</v>
      </c>
      <c r="D84" s="25" t="s">
        <v>323</v>
      </c>
      <c r="E84" s="25" t="s">
        <v>530</v>
      </c>
      <c r="F84" s="26">
        <v>798</v>
      </c>
      <c r="G84" s="26">
        <v>111</v>
      </c>
      <c r="H84" s="26">
        <v>17</v>
      </c>
      <c r="I84" s="26">
        <v>926</v>
      </c>
      <c r="J84" s="28" t="s">
        <v>564</v>
      </c>
      <c r="K84" s="28" t="s">
        <v>82</v>
      </c>
      <c r="L84" s="58" t="s">
        <v>323</v>
      </c>
      <c r="M84" s="5" t="s">
        <v>530</v>
      </c>
      <c r="N84" s="5">
        <v>829.06999999999994</v>
      </c>
      <c r="O84" s="5">
        <v>90.7</v>
      </c>
      <c r="P84" s="5">
        <v>17</v>
      </c>
      <c r="Q84" s="5">
        <v>936.77</v>
      </c>
      <c r="R84" s="5">
        <v>818.4</v>
      </c>
      <c r="S84" s="5">
        <v>140.79000000000002</v>
      </c>
      <c r="T84" s="5">
        <v>17</v>
      </c>
      <c r="U84" s="5">
        <v>976.19</v>
      </c>
      <c r="V84" s="5">
        <v>894.15</v>
      </c>
      <c r="W84" s="5">
        <v>124.86</v>
      </c>
      <c r="X84" s="5">
        <v>17</v>
      </c>
      <c r="Y84" s="5">
        <v>1036.01</v>
      </c>
      <c r="Z84" s="29">
        <f t="shared" si="8"/>
        <v>96.149999999999977</v>
      </c>
      <c r="AA84" s="30">
        <f t="shared" si="8"/>
        <v>13.86</v>
      </c>
      <c r="AB84" s="29">
        <f t="shared" si="8"/>
        <v>0</v>
      </c>
      <c r="AC84" s="30">
        <f t="shared" si="8"/>
        <v>110.00999999999999</v>
      </c>
      <c r="AD84" s="34">
        <f t="shared" si="9"/>
        <v>75.75</v>
      </c>
      <c r="AE84" s="34">
        <f t="shared" si="9"/>
        <v>-15.930000000000021</v>
      </c>
      <c r="AF84" s="35">
        <f t="shared" si="9"/>
        <v>0</v>
      </c>
      <c r="AG84" s="34">
        <f t="shared" si="9"/>
        <v>59.819999999999936</v>
      </c>
    </row>
    <row r="85" spans="1:33" x14ac:dyDescent="0.35">
      <c r="A85" s="25" t="s">
        <v>30</v>
      </c>
      <c r="B85" s="25" t="s">
        <v>507</v>
      </c>
      <c r="C85" s="25" t="s">
        <v>31</v>
      </c>
      <c r="D85" s="25" t="s">
        <v>32</v>
      </c>
      <c r="E85" s="25" t="s">
        <v>33</v>
      </c>
      <c r="F85" s="26">
        <v>1559.5</v>
      </c>
      <c r="G85" s="26">
        <v>223.16</v>
      </c>
      <c r="H85" s="26">
        <v>27</v>
      </c>
      <c r="I85" s="26">
        <v>1809.66</v>
      </c>
      <c r="J85" s="28" t="s">
        <v>30</v>
      </c>
      <c r="K85" s="28" t="s">
        <v>31</v>
      </c>
      <c r="L85" s="58" t="s">
        <v>32</v>
      </c>
      <c r="M85" s="5" t="s">
        <v>33</v>
      </c>
      <c r="N85" s="5">
        <v>1673.51</v>
      </c>
      <c r="O85" s="5">
        <v>234.47</v>
      </c>
      <c r="P85" s="5">
        <v>33</v>
      </c>
      <c r="Q85" s="5">
        <v>1940.98</v>
      </c>
      <c r="R85" s="5">
        <v>1665.87</v>
      </c>
      <c r="S85" s="5">
        <v>266.61</v>
      </c>
      <c r="T85" s="5">
        <v>27</v>
      </c>
      <c r="U85" s="5">
        <v>1959.48</v>
      </c>
      <c r="V85" s="5">
        <v>1667</v>
      </c>
      <c r="W85" s="5">
        <v>233.57</v>
      </c>
      <c r="X85" s="5">
        <v>33</v>
      </c>
      <c r="Y85" s="5">
        <v>1933.57</v>
      </c>
      <c r="Z85" s="29">
        <f t="shared" si="8"/>
        <v>107.5</v>
      </c>
      <c r="AA85" s="30">
        <f t="shared" si="8"/>
        <v>10.409999999999997</v>
      </c>
      <c r="AB85" s="29">
        <f t="shared" si="8"/>
        <v>6</v>
      </c>
      <c r="AC85" s="30">
        <f t="shared" si="8"/>
        <v>123.90999999999985</v>
      </c>
      <c r="AD85" s="34">
        <f t="shared" si="9"/>
        <v>1.1300000000001091</v>
      </c>
      <c r="AE85" s="34">
        <f t="shared" si="9"/>
        <v>-33.04000000000002</v>
      </c>
      <c r="AF85" s="35">
        <f t="shared" si="9"/>
        <v>6</v>
      </c>
      <c r="AG85" s="34">
        <f t="shared" si="9"/>
        <v>-25.910000000000082</v>
      </c>
    </row>
    <row r="86" spans="1:33" x14ac:dyDescent="0.35">
      <c r="A86" s="25" t="s">
        <v>34</v>
      </c>
      <c r="B86" s="25" t="s">
        <v>507</v>
      </c>
      <c r="C86" s="25" t="s">
        <v>35</v>
      </c>
      <c r="D86" s="25" t="s">
        <v>36</v>
      </c>
      <c r="E86" s="25" t="s">
        <v>33</v>
      </c>
      <c r="F86" s="26">
        <v>1446.45</v>
      </c>
      <c r="G86" s="26">
        <v>266.55</v>
      </c>
      <c r="H86" s="26">
        <v>29</v>
      </c>
      <c r="I86" s="26">
        <v>1742</v>
      </c>
      <c r="J86" s="28" t="s">
        <v>34</v>
      </c>
      <c r="K86" s="28" t="s">
        <v>35</v>
      </c>
      <c r="L86" s="58" t="s">
        <v>36</v>
      </c>
      <c r="M86" s="5" t="s">
        <v>33</v>
      </c>
      <c r="N86" s="5">
        <v>1460.48</v>
      </c>
      <c r="O86" s="5">
        <v>242.38</v>
      </c>
      <c r="P86" s="5">
        <v>35</v>
      </c>
      <c r="Q86" s="5">
        <v>1737.8600000000001</v>
      </c>
      <c r="R86" s="5">
        <v>1427.8</v>
      </c>
      <c r="S86" s="5">
        <v>280.56</v>
      </c>
      <c r="T86" s="5">
        <v>29.5</v>
      </c>
      <c r="U86" s="5">
        <v>1737.86</v>
      </c>
      <c r="V86" s="5">
        <v>1412.92</v>
      </c>
      <c r="W86" s="5">
        <v>234.67</v>
      </c>
      <c r="X86" s="5">
        <v>35</v>
      </c>
      <c r="Y86" s="5">
        <v>1682.5900000000001</v>
      </c>
      <c r="Z86" s="29">
        <f t="shared" si="8"/>
        <v>-33.529999999999973</v>
      </c>
      <c r="AA86" s="30">
        <f t="shared" si="8"/>
        <v>-31.880000000000024</v>
      </c>
      <c r="AB86" s="29">
        <f t="shared" si="8"/>
        <v>6</v>
      </c>
      <c r="AC86" s="30">
        <f t="shared" si="8"/>
        <v>-59.409999999999854</v>
      </c>
      <c r="AD86" s="34">
        <f t="shared" si="9"/>
        <v>-14.879999999999882</v>
      </c>
      <c r="AE86" s="34">
        <f t="shared" si="9"/>
        <v>-45.890000000000015</v>
      </c>
      <c r="AF86" s="35">
        <f t="shared" si="9"/>
        <v>5.5</v>
      </c>
      <c r="AG86" s="34">
        <f t="shared" si="9"/>
        <v>-55.269999999999754</v>
      </c>
    </row>
    <row r="87" spans="1:33" x14ac:dyDescent="0.35">
      <c r="A87" s="25" t="s">
        <v>385</v>
      </c>
      <c r="B87" s="25" t="s">
        <v>56</v>
      </c>
      <c r="C87" s="25" t="s">
        <v>56</v>
      </c>
      <c r="D87" s="25" t="s">
        <v>386</v>
      </c>
      <c r="E87" s="25" t="s">
        <v>387</v>
      </c>
      <c r="F87" s="26">
        <v>476</v>
      </c>
      <c r="G87" s="26">
        <v>69</v>
      </c>
      <c r="H87" s="26">
        <v>20</v>
      </c>
      <c r="I87" s="26">
        <v>565</v>
      </c>
      <c r="J87" s="28" t="s">
        <v>385</v>
      </c>
      <c r="K87" s="28" t="s">
        <v>56</v>
      </c>
      <c r="L87" s="58" t="s">
        <v>386</v>
      </c>
      <c r="M87" s="5" t="s">
        <v>387</v>
      </c>
      <c r="N87" s="5">
        <v>485.7600000000001</v>
      </c>
      <c r="O87" s="5">
        <v>51.02</v>
      </c>
      <c r="P87" s="5">
        <v>14</v>
      </c>
      <c r="Q87" s="5">
        <v>550.78000000000009</v>
      </c>
      <c r="R87" s="5">
        <v>456.50000000000011</v>
      </c>
      <c r="S87" s="5">
        <v>82.28</v>
      </c>
      <c r="T87" s="5">
        <v>14</v>
      </c>
      <c r="U87" s="5">
        <v>552.78000000000009</v>
      </c>
      <c r="V87" s="5">
        <v>479.57000000000005</v>
      </c>
      <c r="W87" s="5">
        <v>67.78</v>
      </c>
      <c r="X87" s="5">
        <v>14</v>
      </c>
      <c r="Y87" s="5">
        <v>561.35</v>
      </c>
      <c r="Z87" s="29">
        <f t="shared" si="8"/>
        <v>3.57000000000005</v>
      </c>
      <c r="AA87" s="30">
        <f t="shared" si="8"/>
        <v>-1.2199999999999989</v>
      </c>
      <c r="AB87" s="29">
        <f t="shared" si="8"/>
        <v>-6</v>
      </c>
      <c r="AC87" s="30">
        <f t="shared" si="8"/>
        <v>-3.6499999999999773</v>
      </c>
      <c r="AD87" s="34">
        <f t="shared" si="9"/>
        <v>23.069999999999936</v>
      </c>
      <c r="AE87" s="34">
        <f t="shared" si="9"/>
        <v>-14.5</v>
      </c>
      <c r="AF87" s="35">
        <f t="shared" si="9"/>
        <v>0</v>
      </c>
      <c r="AG87" s="34">
        <f t="shared" si="9"/>
        <v>8.5699999999999363</v>
      </c>
    </row>
    <row r="88" spans="1:33" x14ac:dyDescent="0.35">
      <c r="A88" s="25" t="s">
        <v>388</v>
      </c>
      <c r="B88" s="25" t="s">
        <v>507</v>
      </c>
      <c r="C88" s="25" t="s">
        <v>31</v>
      </c>
      <c r="D88" s="25" t="s">
        <v>389</v>
      </c>
      <c r="E88" s="25" t="s">
        <v>387</v>
      </c>
      <c r="F88" s="26">
        <v>1314.09</v>
      </c>
      <c r="G88" s="26">
        <v>178.91</v>
      </c>
      <c r="H88" s="26">
        <v>22</v>
      </c>
      <c r="I88" s="26">
        <v>1515</v>
      </c>
      <c r="J88" s="28" t="s">
        <v>388</v>
      </c>
      <c r="K88" s="28" t="s">
        <v>31</v>
      </c>
      <c r="L88" s="58" t="s">
        <v>389</v>
      </c>
      <c r="M88" s="5" t="s">
        <v>387</v>
      </c>
      <c r="N88" s="5">
        <v>1242.52</v>
      </c>
      <c r="O88" s="5">
        <v>171.68</v>
      </c>
      <c r="P88" s="5">
        <v>26</v>
      </c>
      <c r="Q88" s="5">
        <v>1440.2</v>
      </c>
      <c r="R88" s="5">
        <v>1212.2</v>
      </c>
      <c r="S88" s="5">
        <v>205.10000000000002</v>
      </c>
      <c r="T88" s="5">
        <v>20.5</v>
      </c>
      <c r="U88" s="5">
        <v>1437.8000000000002</v>
      </c>
      <c r="V88" s="5">
        <v>1178.6099999999999</v>
      </c>
      <c r="W88" s="5">
        <v>163.03</v>
      </c>
      <c r="X88" s="5">
        <v>26</v>
      </c>
      <c r="Y88" s="5">
        <v>1367.6399999999999</v>
      </c>
      <c r="Z88" s="29">
        <f t="shared" si="8"/>
        <v>-135.48000000000002</v>
      </c>
      <c r="AA88" s="30">
        <f t="shared" si="8"/>
        <v>-15.879999999999995</v>
      </c>
      <c r="AB88" s="29">
        <f t="shared" si="8"/>
        <v>4</v>
      </c>
      <c r="AC88" s="30">
        <f t="shared" si="8"/>
        <v>-147.36000000000013</v>
      </c>
      <c r="AD88" s="34">
        <f t="shared" si="9"/>
        <v>-33.590000000000146</v>
      </c>
      <c r="AE88" s="34">
        <f t="shared" si="9"/>
        <v>-42.070000000000022</v>
      </c>
      <c r="AF88" s="35">
        <f t="shared" si="9"/>
        <v>5.5</v>
      </c>
      <c r="AG88" s="34">
        <f t="shared" si="9"/>
        <v>-70.160000000000309</v>
      </c>
    </row>
    <row r="89" spans="1:33" x14ac:dyDescent="0.35">
      <c r="A89" s="25" t="s">
        <v>289</v>
      </c>
      <c r="B89" s="25" t="s">
        <v>56</v>
      </c>
      <c r="C89" s="25" t="s">
        <v>28</v>
      </c>
      <c r="D89" s="25" t="s">
        <v>290</v>
      </c>
      <c r="E89" s="25" t="s">
        <v>288</v>
      </c>
      <c r="F89" s="26">
        <v>574.5</v>
      </c>
      <c r="G89" s="26">
        <v>37</v>
      </c>
      <c r="H89" s="26">
        <v>12</v>
      </c>
      <c r="I89" s="26">
        <v>623.5</v>
      </c>
      <c r="J89" s="28" t="s">
        <v>289</v>
      </c>
      <c r="K89" s="28" t="s">
        <v>28</v>
      </c>
      <c r="L89" s="58" t="s">
        <v>290</v>
      </c>
      <c r="M89" s="5" t="s">
        <v>288</v>
      </c>
      <c r="N89" s="5">
        <v>566.45999999999992</v>
      </c>
      <c r="O89" s="5">
        <v>41.58</v>
      </c>
      <c r="P89" s="5">
        <v>12</v>
      </c>
      <c r="Q89" s="5">
        <v>620.04</v>
      </c>
      <c r="R89" s="5">
        <v>555.99999999999989</v>
      </c>
      <c r="S89" s="5">
        <v>52.04</v>
      </c>
      <c r="T89" s="5">
        <v>12</v>
      </c>
      <c r="U89" s="5">
        <v>620.03999999999985</v>
      </c>
      <c r="V89" s="5">
        <v>587.72</v>
      </c>
      <c r="W89" s="5">
        <v>48.97</v>
      </c>
      <c r="X89" s="5">
        <v>12</v>
      </c>
      <c r="Y89" s="5">
        <v>648.69000000000005</v>
      </c>
      <c r="Z89" s="29">
        <f t="shared" si="8"/>
        <v>13.220000000000027</v>
      </c>
      <c r="AA89" s="30">
        <f t="shared" si="8"/>
        <v>11.969999999999999</v>
      </c>
      <c r="AB89" s="29">
        <f t="shared" si="8"/>
        <v>0</v>
      </c>
      <c r="AC89" s="30">
        <f t="shared" si="8"/>
        <v>25.190000000000055</v>
      </c>
      <c r="AD89" s="34">
        <f t="shared" si="9"/>
        <v>31.720000000000141</v>
      </c>
      <c r="AE89" s="34">
        <f t="shared" si="9"/>
        <v>-3.0700000000000003</v>
      </c>
      <c r="AF89" s="35">
        <f t="shared" si="9"/>
        <v>0</v>
      </c>
      <c r="AG89" s="34">
        <f t="shared" si="9"/>
        <v>28.650000000000205</v>
      </c>
    </row>
    <row r="90" spans="1:33" x14ac:dyDescent="0.35">
      <c r="A90" s="25" t="s">
        <v>286</v>
      </c>
      <c r="B90" s="25" t="s">
        <v>50</v>
      </c>
      <c r="C90" s="25" t="s">
        <v>50</v>
      </c>
      <c r="D90" s="25" t="s">
        <v>287</v>
      </c>
      <c r="E90" s="25" t="s">
        <v>288</v>
      </c>
      <c r="F90" s="26">
        <v>1390.03</v>
      </c>
      <c r="G90" s="26">
        <v>164.68</v>
      </c>
      <c r="H90" s="26">
        <v>18</v>
      </c>
      <c r="I90" s="26">
        <v>1572.71</v>
      </c>
      <c r="J90" s="28" t="s">
        <v>286</v>
      </c>
      <c r="K90" s="28" t="s">
        <v>50</v>
      </c>
      <c r="L90" s="58" t="s">
        <v>287</v>
      </c>
      <c r="M90" s="5" t="s">
        <v>288</v>
      </c>
      <c r="N90" s="5">
        <v>1358.14</v>
      </c>
      <c r="O90" s="5">
        <v>163.95</v>
      </c>
      <c r="P90" s="5">
        <v>21</v>
      </c>
      <c r="Q90" s="5">
        <v>1543.0900000000001</v>
      </c>
      <c r="R90" s="5">
        <v>1362.0500000000002</v>
      </c>
      <c r="S90" s="5">
        <v>162.22999999999999</v>
      </c>
      <c r="T90" s="5">
        <v>21</v>
      </c>
      <c r="U90" s="5">
        <v>1545.2800000000002</v>
      </c>
      <c r="V90" s="5">
        <v>1308.0800000000002</v>
      </c>
      <c r="W90" s="5">
        <v>158.28</v>
      </c>
      <c r="X90" s="5">
        <v>21</v>
      </c>
      <c r="Y90" s="5">
        <v>1487.3600000000001</v>
      </c>
      <c r="Z90" s="29">
        <f t="shared" si="8"/>
        <v>-81.949999999999818</v>
      </c>
      <c r="AA90" s="30">
        <f t="shared" si="8"/>
        <v>-6.4000000000000057</v>
      </c>
      <c r="AB90" s="29">
        <f t="shared" si="8"/>
        <v>3</v>
      </c>
      <c r="AC90" s="30">
        <f t="shared" si="8"/>
        <v>-85.349999999999909</v>
      </c>
      <c r="AD90" s="34">
        <f t="shared" si="9"/>
        <v>-53.970000000000027</v>
      </c>
      <c r="AE90" s="34">
        <f t="shared" si="9"/>
        <v>-3.9499999999999886</v>
      </c>
      <c r="AF90" s="35">
        <f t="shared" si="9"/>
        <v>0</v>
      </c>
      <c r="AG90" s="34">
        <f t="shared" si="9"/>
        <v>-57.920000000000073</v>
      </c>
    </row>
    <row r="91" spans="1:33" x14ac:dyDescent="0.35">
      <c r="A91" s="25" t="s">
        <v>448</v>
      </c>
      <c r="B91" s="25" t="s">
        <v>507</v>
      </c>
      <c r="C91" s="25" t="s">
        <v>31</v>
      </c>
      <c r="D91" s="25" t="s">
        <v>229</v>
      </c>
      <c r="E91" s="25" t="s">
        <v>445</v>
      </c>
      <c r="F91" s="26">
        <v>1738.1</v>
      </c>
      <c r="G91" s="26">
        <v>310.44</v>
      </c>
      <c r="H91" s="26">
        <v>15</v>
      </c>
      <c r="I91" s="26">
        <v>2063.54</v>
      </c>
      <c r="J91" s="28" t="s">
        <v>448</v>
      </c>
      <c r="K91" s="28" t="s">
        <v>31</v>
      </c>
      <c r="L91" s="58" t="s">
        <v>229</v>
      </c>
      <c r="M91" s="5" t="s">
        <v>445</v>
      </c>
      <c r="N91" s="5">
        <v>1776.3</v>
      </c>
      <c r="O91" s="5">
        <v>233.9</v>
      </c>
      <c r="P91" s="5">
        <v>14</v>
      </c>
      <c r="Q91" s="5">
        <v>2024.2</v>
      </c>
      <c r="R91" s="5">
        <v>1709.1</v>
      </c>
      <c r="S91" s="5">
        <v>289.2</v>
      </c>
      <c r="T91" s="5">
        <v>14</v>
      </c>
      <c r="U91" s="5">
        <v>2012.3</v>
      </c>
      <c r="V91" s="5">
        <v>1722.1999999999998</v>
      </c>
      <c r="W91" s="5">
        <v>227.36</v>
      </c>
      <c r="X91" s="5">
        <v>18</v>
      </c>
      <c r="Y91" s="5">
        <v>1967.56</v>
      </c>
      <c r="Z91" s="29">
        <f t="shared" si="8"/>
        <v>-15.900000000000091</v>
      </c>
      <c r="AA91" s="30">
        <f t="shared" si="8"/>
        <v>-83.079999999999984</v>
      </c>
      <c r="AB91" s="29">
        <f t="shared" si="8"/>
        <v>3</v>
      </c>
      <c r="AC91" s="30">
        <f t="shared" si="8"/>
        <v>-95.980000000000018</v>
      </c>
      <c r="AD91" s="34">
        <f t="shared" si="9"/>
        <v>13.099999999999909</v>
      </c>
      <c r="AE91" s="34">
        <f t="shared" si="9"/>
        <v>-61.839999999999975</v>
      </c>
      <c r="AF91" s="35">
        <f t="shared" si="9"/>
        <v>4</v>
      </c>
      <c r="AG91" s="34">
        <f t="shared" si="9"/>
        <v>-44.740000000000009</v>
      </c>
    </row>
    <row r="92" spans="1:33" x14ac:dyDescent="0.35">
      <c r="A92" s="25" t="s">
        <v>443</v>
      </c>
      <c r="B92" s="25" t="s">
        <v>56</v>
      </c>
      <c r="C92" s="25" t="s">
        <v>82</v>
      </c>
      <c r="D92" s="25" t="s">
        <v>444</v>
      </c>
      <c r="E92" s="25" t="s">
        <v>445</v>
      </c>
      <c r="F92" s="26">
        <v>700.5</v>
      </c>
      <c r="G92" s="26">
        <v>159</v>
      </c>
      <c r="H92" s="26">
        <v>16.5</v>
      </c>
      <c r="I92" s="26">
        <v>876</v>
      </c>
      <c r="J92" s="28" t="s">
        <v>443</v>
      </c>
      <c r="K92" s="28" t="s">
        <v>82</v>
      </c>
      <c r="L92" s="58" t="s">
        <v>444</v>
      </c>
      <c r="M92" s="5" t="s">
        <v>445</v>
      </c>
      <c r="N92" s="5">
        <v>728.17000000000007</v>
      </c>
      <c r="O92" s="5">
        <v>114.91</v>
      </c>
      <c r="P92" s="5">
        <v>14</v>
      </c>
      <c r="Q92" s="5">
        <v>857.08</v>
      </c>
      <c r="R92" s="5">
        <v>716.50000000000011</v>
      </c>
      <c r="S92" s="5">
        <v>125.58</v>
      </c>
      <c r="T92" s="5">
        <v>15</v>
      </c>
      <c r="U92" s="5">
        <v>857.08000000000015</v>
      </c>
      <c r="V92" s="5">
        <v>748.72</v>
      </c>
      <c r="W92" s="5">
        <v>124.47</v>
      </c>
      <c r="X92" s="5">
        <v>14</v>
      </c>
      <c r="Y92" s="5">
        <v>887.19</v>
      </c>
      <c r="Z92" s="29">
        <f t="shared" si="8"/>
        <v>48.220000000000027</v>
      </c>
      <c r="AA92" s="30">
        <f t="shared" si="8"/>
        <v>-34.53</v>
      </c>
      <c r="AB92" s="29">
        <f t="shared" si="8"/>
        <v>-2.5</v>
      </c>
      <c r="AC92" s="30">
        <f t="shared" si="8"/>
        <v>11.190000000000055</v>
      </c>
      <c r="AD92" s="34">
        <f t="shared" si="9"/>
        <v>32.219999999999914</v>
      </c>
      <c r="AE92" s="34">
        <f t="shared" si="9"/>
        <v>-1.1099999999999994</v>
      </c>
      <c r="AF92" s="35">
        <f t="shared" si="9"/>
        <v>-1</v>
      </c>
      <c r="AG92" s="34">
        <f t="shared" si="9"/>
        <v>30.1099999999999</v>
      </c>
    </row>
    <row r="93" spans="1:33" x14ac:dyDescent="0.35">
      <c r="A93" s="5"/>
      <c r="B93" s="5"/>
      <c r="C93" s="5"/>
      <c r="D93" s="5"/>
      <c r="E93" s="5"/>
      <c r="F93" s="5"/>
      <c r="G93" s="5"/>
      <c r="H93" s="5"/>
      <c r="I93" s="5"/>
      <c r="J93" s="28" t="s">
        <v>446</v>
      </c>
      <c r="K93" s="28" t="s">
        <v>123</v>
      </c>
      <c r="L93" s="58" t="s">
        <v>447</v>
      </c>
      <c r="M93" s="5" t="s">
        <v>445</v>
      </c>
      <c r="N93" s="5">
        <v>65.8</v>
      </c>
      <c r="O93" s="5">
        <v>7.2</v>
      </c>
      <c r="P93" s="5">
        <v>0</v>
      </c>
      <c r="Q93" s="5">
        <v>73</v>
      </c>
      <c r="R93" s="5">
        <v>46</v>
      </c>
      <c r="S93" s="5">
        <v>27</v>
      </c>
      <c r="T93" s="5">
        <v>0</v>
      </c>
      <c r="U93" s="5">
        <v>73</v>
      </c>
      <c r="V93" s="5">
        <v>55.9</v>
      </c>
      <c r="W93" s="5">
        <v>17.100000000000001</v>
      </c>
      <c r="X93" s="5">
        <v>0</v>
      </c>
      <c r="Y93" s="5">
        <v>73</v>
      </c>
      <c r="Z93" s="29">
        <f t="shared" si="8"/>
        <v>55.9</v>
      </c>
      <c r="AA93" s="30">
        <f t="shared" si="8"/>
        <v>17.100000000000001</v>
      </c>
      <c r="AB93" s="29">
        <f t="shared" si="8"/>
        <v>0</v>
      </c>
      <c r="AC93" s="30">
        <f t="shared" si="8"/>
        <v>73</v>
      </c>
      <c r="AD93" s="34">
        <f t="shared" si="9"/>
        <v>9.8999999999999986</v>
      </c>
      <c r="AE93" s="34">
        <f t="shared" si="9"/>
        <v>-9.8999999999999986</v>
      </c>
      <c r="AF93" s="35">
        <f t="shared" si="9"/>
        <v>0</v>
      </c>
      <c r="AG93" s="34">
        <f t="shared" si="9"/>
        <v>0</v>
      </c>
    </row>
    <row r="94" spans="1:33" x14ac:dyDescent="0.35">
      <c r="A94" s="25" t="s">
        <v>261</v>
      </c>
      <c r="B94" s="25" t="s">
        <v>56</v>
      </c>
      <c r="C94" s="25" t="s">
        <v>56</v>
      </c>
      <c r="D94" s="25" t="s">
        <v>262</v>
      </c>
      <c r="E94" s="25" t="s">
        <v>263</v>
      </c>
      <c r="F94" s="26">
        <v>302</v>
      </c>
      <c r="G94" s="26">
        <v>27</v>
      </c>
      <c r="H94" s="26">
        <v>6</v>
      </c>
      <c r="I94" s="26">
        <v>335</v>
      </c>
      <c r="J94" s="28" t="s">
        <v>261</v>
      </c>
      <c r="K94" s="28" t="s">
        <v>56</v>
      </c>
      <c r="L94" s="58" t="s">
        <v>262</v>
      </c>
      <c r="M94" s="5" t="s">
        <v>263</v>
      </c>
      <c r="N94" s="5">
        <v>467.73</v>
      </c>
      <c r="O94" s="5">
        <v>43.27</v>
      </c>
      <c r="P94" s="5">
        <v>6</v>
      </c>
      <c r="Q94" s="5">
        <v>517</v>
      </c>
      <c r="R94" s="5">
        <v>454.5</v>
      </c>
      <c r="S94" s="5">
        <v>57.5</v>
      </c>
      <c r="T94" s="5">
        <v>6</v>
      </c>
      <c r="U94" s="5">
        <v>518</v>
      </c>
      <c r="V94" s="5">
        <v>555.27</v>
      </c>
      <c r="W94" s="5">
        <v>60.53</v>
      </c>
      <c r="X94" s="5">
        <v>6</v>
      </c>
      <c r="Y94" s="5">
        <v>621.79999999999995</v>
      </c>
      <c r="Z94" s="29">
        <f t="shared" si="8"/>
        <v>253.26999999999998</v>
      </c>
      <c r="AA94" s="30">
        <f t="shared" si="8"/>
        <v>33.53</v>
      </c>
      <c r="AB94" s="29">
        <f t="shared" si="8"/>
        <v>0</v>
      </c>
      <c r="AC94" s="30">
        <f t="shared" si="8"/>
        <v>286.79999999999995</v>
      </c>
      <c r="AD94" s="34">
        <f t="shared" si="9"/>
        <v>100.76999999999998</v>
      </c>
      <c r="AE94" s="34">
        <f t="shared" si="9"/>
        <v>3.0300000000000011</v>
      </c>
      <c r="AF94" s="35">
        <f t="shared" si="9"/>
        <v>0</v>
      </c>
      <c r="AG94" s="34">
        <f t="shared" si="9"/>
        <v>103.79999999999995</v>
      </c>
    </row>
    <row r="95" spans="1:33" x14ac:dyDescent="0.35">
      <c r="J95" s="28" t="s">
        <v>264</v>
      </c>
      <c r="K95" s="28" t="s">
        <v>265</v>
      </c>
      <c r="L95" s="58" t="s">
        <v>266</v>
      </c>
      <c r="M95" s="5" t="s">
        <v>263</v>
      </c>
      <c r="N95" s="5">
        <v>172.26</v>
      </c>
      <c r="O95" s="5">
        <v>10.74</v>
      </c>
      <c r="P95" s="5">
        <v>0</v>
      </c>
      <c r="Q95" s="5">
        <v>183</v>
      </c>
      <c r="R95" s="5">
        <v>166</v>
      </c>
      <c r="S95" s="5">
        <v>17</v>
      </c>
      <c r="T95" s="5">
        <v>0</v>
      </c>
      <c r="U95" s="5">
        <v>183</v>
      </c>
      <c r="V95" s="5">
        <v>169.13</v>
      </c>
      <c r="W95" s="5">
        <v>13.87</v>
      </c>
      <c r="X95" s="5">
        <v>0</v>
      </c>
      <c r="Y95" s="5">
        <v>183</v>
      </c>
      <c r="Z95" s="29">
        <f t="shared" si="8"/>
        <v>169.13</v>
      </c>
      <c r="AA95" s="30">
        <f t="shared" si="8"/>
        <v>13.87</v>
      </c>
      <c r="AB95" s="29">
        <f t="shared" si="8"/>
        <v>0</v>
      </c>
      <c r="AC95" s="30">
        <f t="shared" si="8"/>
        <v>183</v>
      </c>
      <c r="AD95" s="34">
        <f t="shared" si="9"/>
        <v>3.1299999999999955</v>
      </c>
      <c r="AE95" s="34">
        <f t="shared" si="9"/>
        <v>-3.1300000000000008</v>
      </c>
      <c r="AF95" s="35">
        <f t="shared" si="9"/>
        <v>0</v>
      </c>
      <c r="AG95" s="34">
        <f t="shared" si="9"/>
        <v>0</v>
      </c>
    </row>
    <row r="96" spans="1:33" x14ac:dyDescent="0.35">
      <c r="A96" s="25" t="s">
        <v>308</v>
      </c>
      <c r="B96" s="25" t="s">
        <v>50</v>
      </c>
      <c r="C96" s="25" t="s">
        <v>24</v>
      </c>
      <c r="D96" s="25" t="s">
        <v>309</v>
      </c>
      <c r="E96" s="25" t="s">
        <v>242</v>
      </c>
      <c r="F96" s="26">
        <v>478.5</v>
      </c>
      <c r="G96" s="26">
        <v>76.5</v>
      </c>
      <c r="H96" s="26">
        <v>6</v>
      </c>
      <c r="I96" s="26">
        <v>561</v>
      </c>
      <c r="J96" s="28" t="s">
        <v>308</v>
      </c>
      <c r="K96" s="28" t="s">
        <v>24</v>
      </c>
      <c r="L96" s="58" t="s">
        <v>309</v>
      </c>
      <c r="M96" s="5" t="s">
        <v>242</v>
      </c>
      <c r="N96" s="5">
        <v>472.84</v>
      </c>
      <c r="O96" s="5">
        <v>79.069999999999993</v>
      </c>
      <c r="P96" s="5">
        <v>4</v>
      </c>
      <c r="Q96" s="5">
        <v>555.91</v>
      </c>
      <c r="R96" s="5">
        <v>487.09999999999997</v>
      </c>
      <c r="S96" s="5">
        <v>67.709999999999994</v>
      </c>
      <c r="T96" s="5">
        <v>4</v>
      </c>
      <c r="U96" s="5">
        <v>558.80999999999995</v>
      </c>
      <c r="V96" s="5">
        <v>464.9</v>
      </c>
      <c r="W96" s="5">
        <v>71.12</v>
      </c>
      <c r="X96" s="5">
        <v>4</v>
      </c>
      <c r="Y96" s="5">
        <v>540.02</v>
      </c>
      <c r="Z96" s="29">
        <f t="shared" si="8"/>
        <v>-13.600000000000023</v>
      </c>
      <c r="AA96" s="30">
        <f t="shared" si="8"/>
        <v>-5.3799999999999955</v>
      </c>
      <c r="AB96" s="29">
        <f t="shared" si="8"/>
        <v>-2</v>
      </c>
      <c r="AC96" s="30">
        <f t="shared" si="8"/>
        <v>-20.980000000000018</v>
      </c>
      <c r="AD96" s="34">
        <f t="shared" si="9"/>
        <v>-22.199999999999989</v>
      </c>
      <c r="AE96" s="34">
        <f t="shared" si="9"/>
        <v>3.4100000000000108</v>
      </c>
      <c r="AF96" s="35">
        <f t="shared" si="9"/>
        <v>0</v>
      </c>
      <c r="AG96" s="34">
        <f t="shared" si="9"/>
        <v>-18.789999999999964</v>
      </c>
    </row>
    <row r="97" spans="1:33" x14ac:dyDescent="0.35">
      <c r="A97" s="25" t="s">
        <v>306</v>
      </c>
      <c r="B97" s="25" t="s">
        <v>56</v>
      </c>
      <c r="C97" s="25" t="s">
        <v>28</v>
      </c>
      <c r="D97" s="25" t="s">
        <v>307</v>
      </c>
      <c r="E97" s="25" t="s">
        <v>242</v>
      </c>
      <c r="F97" s="26">
        <v>597</v>
      </c>
      <c r="G97" s="26">
        <v>89</v>
      </c>
      <c r="H97" s="26">
        <v>3</v>
      </c>
      <c r="I97" s="26">
        <v>689</v>
      </c>
      <c r="J97" s="28" t="s">
        <v>306</v>
      </c>
      <c r="K97" s="28" t="s">
        <v>28</v>
      </c>
      <c r="L97" s="58" t="s">
        <v>307</v>
      </c>
      <c r="M97" s="5" t="s">
        <v>242</v>
      </c>
      <c r="N97" s="5">
        <v>593.91999999999996</v>
      </c>
      <c r="O97" s="5">
        <v>89.73</v>
      </c>
      <c r="P97" s="5">
        <v>5</v>
      </c>
      <c r="Q97" s="5">
        <v>688.65</v>
      </c>
      <c r="R97" s="5">
        <v>596</v>
      </c>
      <c r="S97" s="5">
        <v>88.65</v>
      </c>
      <c r="T97" s="5">
        <v>5</v>
      </c>
      <c r="U97" s="5">
        <v>689.65</v>
      </c>
      <c r="V97" s="5">
        <v>589.61</v>
      </c>
      <c r="W97" s="5">
        <v>88.39</v>
      </c>
      <c r="X97" s="5">
        <v>5</v>
      </c>
      <c r="Y97" s="5">
        <v>683</v>
      </c>
      <c r="Z97" s="29">
        <f t="shared" si="8"/>
        <v>-7.3899999999999864</v>
      </c>
      <c r="AA97" s="30">
        <f t="shared" si="8"/>
        <v>-0.60999999999999943</v>
      </c>
      <c r="AB97" s="29">
        <f t="shared" si="8"/>
        <v>2</v>
      </c>
      <c r="AC97" s="30">
        <f t="shared" si="8"/>
        <v>-6</v>
      </c>
      <c r="AD97" s="34">
        <f t="shared" si="9"/>
        <v>-6.3899999999999864</v>
      </c>
      <c r="AE97" s="34">
        <f t="shared" si="9"/>
        <v>-0.26000000000000512</v>
      </c>
      <c r="AF97" s="35">
        <f t="shared" si="9"/>
        <v>0</v>
      </c>
      <c r="AG97" s="34">
        <f t="shared" si="9"/>
        <v>-6.6499999999999773</v>
      </c>
    </row>
    <row r="98" spans="1:33" x14ac:dyDescent="0.35">
      <c r="A98" s="25" t="s">
        <v>240</v>
      </c>
      <c r="B98" s="25" t="s">
        <v>507</v>
      </c>
      <c r="C98" s="25" t="s">
        <v>35</v>
      </c>
      <c r="D98" s="25" t="s">
        <v>241</v>
      </c>
      <c r="E98" s="25" t="s">
        <v>242</v>
      </c>
      <c r="F98" s="26">
        <v>1388.15</v>
      </c>
      <c r="G98" s="26">
        <v>152.09</v>
      </c>
      <c r="H98" s="26">
        <v>12</v>
      </c>
      <c r="I98" s="26">
        <v>1552.24</v>
      </c>
      <c r="J98" s="28" t="s">
        <v>240</v>
      </c>
      <c r="K98" s="28" t="s">
        <v>35</v>
      </c>
      <c r="L98" s="58" t="s">
        <v>241</v>
      </c>
      <c r="M98" s="5" t="s">
        <v>242</v>
      </c>
      <c r="N98" s="5">
        <v>1370.18</v>
      </c>
      <c r="O98" s="5">
        <v>151.26</v>
      </c>
      <c r="P98" s="5">
        <v>13</v>
      </c>
      <c r="Q98" s="5">
        <v>1534.44</v>
      </c>
      <c r="R98" s="5">
        <v>1375.95</v>
      </c>
      <c r="S98" s="5">
        <v>165.69</v>
      </c>
      <c r="T98" s="5">
        <v>13</v>
      </c>
      <c r="U98" s="5">
        <v>1554.64</v>
      </c>
      <c r="V98" s="5">
        <v>1333.87</v>
      </c>
      <c r="W98" s="5">
        <v>147.29</v>
      </c>
      <c r="X98" s="5">
        <v>13</v>
      </c>
      <c r="Y98" s="5">
        <v>1494.1599999999999</v>
      </c>
      <c r="Z98" s="29">
        <f t="shared" si="8"/>
        <v>-54.2800000000002</v>
      </c>
      <c r="AA98" s="30">
        <f t="shared" si="8"/>
        <v>-4.8000000000000114</v>
      </c>
      <c r="AB98" s="29">
        <f t="shared" si="8"/>
        <v>1</v>
      </c>
      <c r="AC98" s="30">
        <f t="shared" si="8"/>
        <v>-58.080000000000155</v>
      </c>
      <c r="AD98" s="34">
        <f t="shared" si="9"/>
        <v>-42.080000000000155</v>
      </c>
      <c r="AE98" s="34">
        <f t="shared" si="9"/>
        <v>-18.400000000000006</v>
      </c>
      <c r="AF98" s="35">
        <f t="shared" si="9"/>
        <v>0</v>
      </c>
      <c r="AG98" s="34">
        <f t="shared" si="9"/>
        <v>-60.480000000000246</v>
      </c>
    </row>
    <row r="99" spans="1:33" x14ac:dyDescent="0.35">
      <c r="A99" s="25" t="s">
        <v>565</v>
      </c>
      <c r="B99" s="25" t="s">
        <v>56</v>
      </c>
      <c r="C99" s="25" t="s">
        <v>56</v>
      </c>
      <c r="D99" s="25" t="s">
        <v>566</v>
      </c>
      <c r="E99" s="25" t="s">
        <v>543</v>
      </c>
      <c r="F99" s="26">
        <v>763</v>
      </c>
      <c r="G99" s="26">
        <v>93</v>
      </c>
      <c r="H99" s="26">
        <v>23</v>
      </c>
      <c r="I99" s="26">
        <v>879</v>
      </c>
      <c r="J99" s="28" t="s">
        <v>565</v>
      </c>
      <c r="K99" s="28" t="s">
        <v>56</v>
      </c>
      <c r="L99" s="58" t="s">
        <v>566</v>
      </c>
      <c r="M99" s="5" t="s">
        <v>543</v>
      </c>
      <c r="N99" s="5">
        <v>785.31999999999994</v>
      </c>
      <c r="O99" s="5">
        <v>90.82</v>
      </c>
      <c r="P99" s="5">
        <v>23</v>
      </c>
      <c r="Q99" s="5">
        <v>899.13999999999987</v>
      </c>
      <c r="R99" s="5">
        <v>762.99999999999989</v>
      </c>
      <c r="S99" s="5">
        <v>138.13999999999999</v>
      </c>
      <c r="T99" s="5">
        <v>23</v>
      </c>
      <c r="U99" s="5">
        <v>924.13999999999987</v>
      </c>
      <c r="V99" s="5">
        <v>780.32</v>
      </c>
      <c r="W99" s="5">
        <v>115.01</v>
      </c>
      <c r="X99" s="5">
        <v>23</v>
      </c>
      <c r="Y99" s="5">
        <v>918.33</v>
      </c>
      <c r="Z99" s="29">
        <f t="shared" si="8"/>
        <v>17.32000000000005</v>
      </c>
      <c r="AA99" s="30">
        <f t="shared" si="8"/>
        <v>22.010000000000005</v>
      </c>
      <c r="AB99" s="29">
        <f t="shared" si="8"/>
        <v>0</v>
      </c>
      <c r="AC99" s="30">
        <f t="shared" si="8"/>
        <v>39.330000000000041</v>
      </c>
      <c r="AD99" s="34">
        <f t="shared" si="9"/>
        <v>17.320000000000164</v>
      </c>
      <c r="AE99" s="34">
        <f t="shared" si="9"/>
        <v>-23.129999999999981</v>
      </c>
      <c r="AF99" s="35">
        <f t="shared" si="9"/>
        <v>0</v>
      </c>
      <c r="AG99" s="34">
        <f t="shared" si="9"/>
        <v>-5.8099999999998317</v>
      </c>
    </row>
    <row r="100" spans="1:33" x14ac:dyDescent="0.35">
      <c r="A100" s="25" t="s">
        <v>541</v>
      </c>
      <c r="B100" s="25" t="s">
        <v>56</v>
      </c>
      <c r="C100" s="25" t="s">
        <v>56</v>
      </c>
      <c r="D100" s="25" t="s">
        <v>542</v>
      </c>
      <c r="E100" s="25" t="s">
        <v>543</v>
      </c>
      <c r="F100" s="26">
        <v>956</v>
      </c>
      <c r="G100" s="26">
        <v>161</v>
      </c>
      <c r="H100" s="26">
        <v>12</v>
      </c>
      <c r="I100" s="26">
        <v>1129</v>
      </c>
      <c r="J100" s="28" t="s">
        <v>541</v>
      </c>
      <c r="K100" s="28" t="s">
        <v>56</v>
      </c>
      <c r="L100" s="58" t="s">
        <v>542</v>
      </c>
      <c r="M100" s="5" t="s">
        <v>543</v>
      </c>
      <c r="N100" s="5">
        <v>949.95999999999992</v>
      </c>
      <c r="O100" s="5">
        <v>126.84</v>
      </c>
      <c r="P100" s="5">
        <v>12</v>
      </c>
      <c r="Q100" s="5">
        <v>1088.8</v>
      </c>
      <c r="R100" s="5">
        <v>931.99999999999989</v>
      </c>
      <c r="S100" s="5">
        <v>144.80000000000001</v>
      </c>
      <c r="T100" s="5">
        <v>12</v>
      </c>
      <c r="U100" s="5">
        <v>1088.8</v>
      </c>
      <c r="V100" s="5">
        <v>946.71000000000015</v>
      </c>
      <c r="W100" s="5">
        <v>136.63999999999999</v>
      </c>
      <c r="X100" s="5">
        <v>12</v>
      </c>
      <c r="Y100" s="5">
        <v>1095.3500000000001</v>
      </c>
      <c r="Z100" s="29">
        <f t="shared" si="8"/>
        <v>-9.2899999999998499</v>
      </c>
      <c r="AA100" s="30">
        <f t="shared" si="8"/>
        <v>-24.360000000000014</v>
      </c>
      <c r="AB100" s="29">
        <f t="shared" si="8"/>
        <v>0</v>
      </c>
      <c r="AC100" s="30">
        <f t="shared" si="8"/>
        <v>-33.649999999999864</v>
      </c>
      <c r="AD100" s="34">
        <f t="shared" si="9"/>
        <v>14.710000000000264</v>
      </c>
      <c r="AE100" s="34">
        <f t="shared" si="9"/>
        <v>-8.160000000000025</v>
      </c>
      <c r="AF100" s="35">
        <f t="shared" si="9"/>
        <v>0</v>
      </c>
      <c r="AG100" s="34">
        <f t="shared" si="9"/>
        <v>6.5500000000001819</v>
      </c>
    </row>
    <row r="101" spans="1:33" x14ac:dyDescent="0.35">
      <c r="A101" s="25" t="s">
        <v>562</v>
      </c>
      <c r="B101" s="25" t="s">
        <v>507</v>
      </c>
      <c r="C101" s="25" t="s">
        <v>31</v>
      </c>
      <c r="D101" s="25" t="s">
        <v>268</v>
      </c>
      <c r="E101" s="25" t="s">
        <v>543</v>
      </c>
      <c r="F101" s="26">
        <v>1363.83</v>
      </c>
      <c r="G101" s="26">
        <v>172.39</v>
      </c>
      <c r="H101" s="26">
        <v>49</v>
      </c>
      <c r="I101" s="26">
        <v>1585.2199999999998</v>
      </c>
      <c r="J101" s="28" t="s">
        <v>562</v>
      </c>
      <c r="K101" s="28" t="s">
        <v>31</v>
      </c>
      <c r="L101" s="58" t="s">
        <v>268</v>
      </c>
      <c r="M101" s="5" t="s">
        <v>543</v>
      </c>
      <c r="N101" s="5">
        <v>1329.39</v>
      </c>
      <c r="O101" s="5">
        <v>175.45</v>
      </c>
      <c r="P101" s="5">
        <v>50</v>
      </c>
      <c r="Q101" s="5">
        <v>1554.8400000000001</v>
      </c>
      <c r="R101" s="5">
        <v>1310.3300000000002</v>
      </c>
      <c r="S101" s="5">
        <v>195.51</v>
      </c>
      <c r="T101" s="5">
        <v>50</v>
      </c>
      <c r="U101" s="5">
        <v>1555.8400000000001</v>
      </c>
      <c r="V101" s="5">
        <v>1309.02</v>
      </c>
      <c r="W101" s="5">
        <v>172.86</v>
      </c>
      <c r="X101" s="5">
        <v>50</v>
      </c>
      <c r="Y101" s="5">
        <v>1531.88</v>
      </c>
      <c r="Z101" s="29">
        <f t="shared" si="8"/>
        <v>-54.809999999999945</v>
      </c>
      <c r="AA101" s="30">
        <f t="shared" si="8"/>
        <v>0.47000000000002728</v>
      </c>
      <c r="AB101" s="29">
        <f t="shared" si="8"/>
        <v>1</v>
      </c>
      <c r="AC101" s="30">
        <f t="shared" si="8"/>
        <v>-53.339999999999691</v>
      </c>
      <c r="AD101" s="34">
        <f t="shared" si="9"/>
        <v>-1.3100000000001728</v>
      </c>
      <c r="AE101" s="34">
        <f t="shared" si="9"/>
        <v>-22.649999999999977</v>
      </c>
      <c r="AF101" s="35">
        <f t="shared" si="9"/>
        <v>0</v>
      </c>
      <c r="AG101" s="34">
        <f t="shared" si="9"/>
        <v>-23.960000000000036</v>
      </c>
    </row>
    <row r="102" spans="1:33" x14ac:dyDescent="0.35">
      <c r="A102" s="25" t="s">
        <v>210</v>
      </c>
      <c r="B102" s="25" t="s">
        <v>50</v>
      </c>
      <c r="C102" s="25" t="s">
        <v>50</v>
      </c>
      <c r="D102" s="25" t="s">
        <v>211</v>
      </c>
      <c r="E102" s="25" t="s">
        <v>212</v>
      </c>
      <c r="F102" s="26">
        <v>732.1</v>
      </c>
      <c r="G102" s="26">
        <v>88.9</v>
      </c>
      <c r="H102" s="26">
        <v>9</v>
      </c>
      <c r="I102" s="26">
        <v>830</v>
      </c>
      <c r="J102" s="28" t="s">
        <v>210</v>
      </c>
      <c r="K102" s="28" t="s">
        <v>50</v>
      </c>
      <c r="L102" s="58" t="s">
        <v>211</v>
      </c>
      <c r="M102" s="5" t="s">
        <v>212</v>
      </c>
      <c r="N102" s="5">
        <v>735.34</v>
      </c>
      <c r="O102" s="5">
        <v>89.34</v>
      </c>
      <c r="P102" s="5">
        <v>9</v>
      </c>
      <c r="Q102" s="5">
        <v>833.68000000000006</v>
      </c>
      <c r="R102" s="5">
        <v>727.5</v>
      </c>
      <c r="S102" s="5">
        <v>101.42</v>
      </c>
      <c r="T102" s="5">
        <v>9</v>
      </c>
      <c r="U102" s="5">
        <v>837.92</v>
      </c>
      <c r="V102" s="5">
        <v>700.20999999999992</v>
      </c>
      <c r="W102" s="5">
        <v>91.6</v>
      </c>
      <c r="X102" s="5">
        <v>11</v>
      </c>
      <c r="Y102" s="5">
        <v>802.81</v>
      </c>
      <c r="Z102" s="29">
        <f t="shared" si="8"/>
        <v>-31.8900000000001</v>
      </c>
      <c r="AA102" s="30">
        <f t="shared" si="8"/>
        <v>2.6999999999999886</v>
      </c>
      <c r="AB102" s="29">
        <f t="shared" si="8"/>
        <v>2</v>
      </c>
      <c r="AC102" s="30">
        <f t="shared" si="8"/>
        <v>-27.190000000000055</v>
      </c>
      <c r="AD102" s="34">
        <f t="shared" si="9"/>
        <v>-27.290000000000077</v>
      </c>
      <c r="AE102" s="34">
        <f t="shared" si="9"/>
        <v>-9.8200000000000074</v>
      </c>
      <c r="AF102" s="35">
        <f t="shared" si="9"/>
        <v>2</v>
      </c>
      <c r="AG102" s="34">
        <f t="shared" si="9"/>
        <v>-35.110000000000014</v>
      </c>
    </row>
    <row r="103" spans="1:33" x14ac:dyDescent="0.35">
      <c r="A103" s="25" t="s">
        <v>55</v>
      </c>
      <c r="B103" s="25" t="s">
        <v>56</v>
      </c>
      <c r="C103" s="25" t="s">
        <v>56</v>
      </c>
      <c r="D103" s="25" t="s">
        <v>57</v>
      </c>
      <c r="E103" s="25" t="s">
        <v>58</v>
      </c>
      <c r="F103" s="26">
        <v>1240</v>
      </c>
      <c r="G103" s="26">
        <v>199</v>
      </c>
      <c r="H103" s="26">
        <v>22</v>
      </c>
      <c r="I103" s="26">
        <v>1461</v>
      </c>
      <c r="J103" s="28" t="s">
        <v>55</v>
      </c>
      <c r="K103" s="28" t="s">
        <v>56</v>
      </c>
      <c r="L103" s="58" t="s">
        <v>57</v>
      </c>
      <c r="M103" s="5" t="s">
        <v>58</v>
      </c>
      <c r="N103" s="5">
        <v>1194.7299999999998</v>
      </c>
      <c r="O103" s="5">
        <v>179.18</v>
      </c>
      <c r="P103" s="5">
        <v>17</v>
      </c>
      <c r="Q103" s="5">
        <v>1390.9099999999999</v>
      </c>
      <c r="R103" s="5">
        <v>1160.7499999999998</v>
      </c>
      <c r="S103" s="5">
        <v>212.9</v>
      </c>
      <c r="T103" s="5">
        <v>17</v>
      </c>
      <c r="U103" s="5">
        <v>1390.6499999999999</v>
      </c>
      <c r="V103" s="5">
        <v>1136.27</v>
      </c>
      <c r="W103" s="5">
        <v>215.37</v>
      </c>
      <c r="X103" s="5">
        <v>17</v>
      </c>
      <c r="Y103" s="5">
        <v>1368.6399999999999</v>
      </c>
      <c r="Z103" s="29">
        <f t="shared" si="8"/>
        <v>-103.73000000000002</v>
      </c>
      <c r="AA103" s="30">
        <f t="shared" si="8"/>
        <v>16.370000000000005</v>
      </c>
      <c r="AB103" s="29">
        <f t="shared" si="8"/>
        <v>-5</v>
      </c>
      <c r="AC103" s="30">
        <f t="shared" si="8"/>
        <v>-92.360000000000127</v>
      </c>
      <c r="AD103" s="34">
        <f t="shared" si="9"/>
        <v>-24.479999999999791</v>
      </c>
      <c r="AE103" s="34">
        <f t="shared" si="9"/>
        <v>2.4699999999999989</v>
      </c>
      <c r="AF103" s="35">
        <f t="shared" si="9"/>
        <v>0</v>
      </c>
      <c r="AG103" s="34">
        <f t="shared" si="9"/>
        <v>-22.009999999999991</v>
      </c>
    </row>
    <row r="104" spans="1:33" x14ac:dyDescent="0.35">
      <c r="A104" s="25" t="s">
        <v>59</v>
      </c>
      <c r="B104" s="25" t="s">
        <v>507</v>
      </c>
      <c r="C104" s="25" t="s">
        <v>60</v>
      </c>
      <c r="D104" s="25" t="s">
        <v>61</v>
      </c>
      <c r="E104" s="25" t="s">
        <v>58</v>
      </c>
      <c r="F104" s="26">
        <v>146.19999999999999</v>
      </c>
      <c r="G104" s="26">
        <v>31.48</v>
      </c>
      <c r="H104" s="26">
        <v>6.32</v>
      </c>
      <c r="I104" s="26">
        <v>183.99999999999997</v>
      </c>
      <c r="J104" s="28" t="s">
        <v>59</v>
      </c>
      <c r="K104" s="28" t="s">
        <v>60</v>
      </c>
      <c r="L104" s="58" t="s">
        <v>61</v>
      </c>
      <c r="M104" s="5" t="s">
        <v>58</v>
      </c>
      <c r="N104" s="5">
        <v>119.84</v>
      </c>
      <c r="O104" s="5">
        <v>22.32</v>
      </c>
      <c r="P104" s="5">
        <v>5</v>
      </c>
      <c r="Q104" s="5">
        <v>147.16</v>
      </c>
      <c r="R104" s="5">
        <v>122.5</v>
      </c>
      <c r="S104" s="5">
        <v>20.66</v>
      </c>
      <c r="T104" s="5">
        <v>5</v>
      </c>
      <c r="U104" s="5">
        <v>148.16</v>
      </c>
      <c r="V104" s="5">
        <v>114.25999999999999</v>
      </c>
      <c r="W104" s="5">
        <v>21.32</v>
      </c>
      <c r="X104" s="5">
        <v>5</v>
      </c>
      <c r="Y104" s="5">
        <v>140.57999999999998</v>
      </c>
      <c r="Z104" s="29">
        <f t="shared" si="8"/>
        <v>-31.939999999999998</v>
      </c>
      <c r="AA104" s="30">
        <f t="shared" si="8"/>
        <v>-10.16</v>
      </c>
      <c r="AB104" s="29">
        <f t="shared" si="8"/>
        <v>-1.3200000000000003</v>
      </c>
      <c r="AC104" s="30">
        <f t="shared" si="8"/>
        <v>-43.419999999999987</v>
      </c>
      <c r="AD104" s="34">
        <f t="shared" si="9"/>
        <v>-8.2400000000000091</v>
      </c>
      <c r="AE104" s="34">
        <f t="shared" si="9"/>
        <v>0.66000000000000014</v>
      </c>
      <c r="AF104" s="35">
        <f t="shared" si="9"/>
        <v>0</v>
      </c>
      <c r="AG104" s="34">
        <f t="shared" si="9"/>
        <v>-7.5800000000000125</v>
      </c>
    </row>
    <row r="105" spans="1:33" x14ac:dyDescent="0.35">
      <c r="A105" s="25" t="s">
        <v>159</v>
      </c>
      <c r="B105" s="25" t="s">
        <v>507</v>
      </c>
      <c r="C105" s="25" t="s">
        <v>31</v>
      </c>
      <c r="D105" s="25" t="s">
        <v>160</v>
      </c>
      <c r="E105" s="25" t="s">
        <v>161</v>
      </c>
      <c r="F105" s="26">
        <v>1405.45</v>
      </c>
      <c r="G105" s="26">
        <v>190.42</v>
      </c>
      <c r="H105" s="26">
        <v>21.79</v>
      </c>
      <c r="I105" s="26">
        <v>1617.66</v>
      </c>
      <c r="J105" s="28" t="s">
        <v>159</v>
      </c>
      <c r="K105" s="28" t="s">
        <v>31</v>
      </c>
      <c r="L105" s="58" t="s">
        <v>160</v>
      </c>
      <c r="M105" s="5" t="s">
        <v>161</v>
      </c>
      <c r="N105" s="5">
        <v>1377.25</v>
      </c>
      <c r="O105" s="5">
        <v>187.99</v>
      </c>
      <c r="P105" s="5">
        <v>20</v>
      </c>
      <c r="Q105" s="5">
        <v>1585.24</v>
      </c>
      <c r="R105" s="5">
        <v>1376.25</v>
      </c>
      <c r="S105" s="5">
        <v>200.27</v>
      </c>
      <c r="T105" s="5">
        <v>20</v>
      </c>
      <c r="U105" s="5">
        <v>1596.52</v>
      </c>
      <c r="V105" s="5">
        <v>1380.1000000000001</v>
      </c>
      <c r="W105" s="5">
        <v>189.05</v>
      </c>
      <c r="X105" s="5">
        <v>25</v>
      </c>
      <c r="Y105" s="5">
        <v>1594.15</v>
      </c>
      <c r="Z105" s="29">
        <f t="shared" si="8"/>
        <v>-25.349999999999909</v>
      </c>
      <c r="AA105" s="30">
        <f t="shared" si="8"/>
        <v>-1.3699999999999761</v>
      </c>
      <c r="AB105" s="29">
        <f t="shared" si="8"/>
        <v>3.2100000000000009</v>
      </c>
      <c r="AC105" s="30">
        <f t="shared" si="8"/>
        <v>-23.509999999999991</v>
      </c>
      <c r="AD105" s="34">
        <f t="shared" si="9"/>
        <v>3.8500000000001364</v>
      </c>
      <c r="AE105" s="34">
        <f t="shared" si="9"/>
        <v>-11.219999999999999</v>
      </c>
      <c r="AF105" s="35">
        <f t="shared" si="9"/>
        <v>5</v>
      </c>
      <c r="AG105" s="34">
        <f t="shared" si="9"/>
        <v>-2.3699999999998909</v>
      </c>
    </row>
    <row r="106" spans="1:33" x14ac:dyDescent="0.35">
      <c r="A106" s="25" t="s">
        <v>553</v>
      </c>
      <c r="B106" s="25" t="s">
        <v>56</v>
      </c>
      <c r="C106" s="25" t="s">
        <v>56</v>
      </c>
      <c r="D106" s="25" t="s">
        <v>554</v>
      </c>
      <c r="E106" s="25" t="s">
        <v>555</v>
      </c>
      <c r="F106" s="26">
        <v>929.5</v>
      </c>
      <c r="G106" s="26">
        <v>121.5</v>
      </c>
      <c r="H106" s="26">
        <v>17</v>
      </c>
      <c r="I106" s="26">
        <v>1068</v>
      </c>
      <c r="J106" s="28" t="s">
        <v>553</v>
      </c>
      <c r="K106" s="28" t="s">
        <v>56</v>
      </c>
      <c r="L106" s="58" t="s">
        <v>554</v>
      </c>
      <c r="M106" s="5" t="s">
        <v>555</v>
      </c>
      <c r="N106" s="5">
        <v>920.82999999999981</v>
      </c>
      <c r="O106" s="5">
        <v>112.12</v>
      </c>
      <c r="P106" s="5">
        <v>20</v>
      </c>
      <c r="Q106" s="5">
        <v>1052.9499999999998</v>
      </c>
      <c r="R106" s="5">
        <v>885.49999999999977</v>
      </c>
      <c r="S106" s="5">
        <v>138.42000000000002</v>
      </c>
      <c r="T106" s="5">
        <v>34</v>
      </c>
      <c r="U106" s="5">
        <v>1057.9199999999998</v>
      </c>
      <c r="V106" s="5">
        <v>911.8900000000001</v>
      </c>
      <c r="W106" s="5">
        <v>125.47</v>
      </c>
      <c r="X106" s="5">
        <v>20</v>
      </c>
      <c r="Y106" s="5">
        <v>1057.3600000000001</v>
      </c>
      <c r="Z106" s="29">
        <f t="shared" si="8"/>
        <v>-17.6099999999999</v>
      </c>
      <c r="AA106" s="30">
        <f t="shared" si="8"/>
        <v>3.9699999999999989</v>
      </c>
      <c r="AB106" s="29">
        <f t="shared" si="8"/>
        <v>3</v>
      </c>
      <c r="AC106" s="30">
        <f t="shared" si="8"/>
        <v>-10.639999999999873</v>
      </c>
      <c r="AD106" s="34">
        <f t="shared" si="9"/>
        <v>26.390000000000327</v>
      </c>
      <c r="AE106" s="34">
        <f t="shared" si="9"/>
        <v>-12.950000000000017</v>
      </c>
      <c r="AF106" s="35">
        <f t="shared" si="9"/>
        <v>-14</v>
      </c>
      <c r="AG106" s="34">
        <f t="shared" si="9"/>
        <v>-0.55999999999971806</v>
      </c>
    </row>
    <row r="107" spans="1:33" x14ac:dyDescent="0.35">
      <c r="A107" s="25" t="s">
        <v>595</v>
      </c>
      <c r="B107" s="25" t="s">
        <v>50</v>
      </c>
      <c r="C107" s="25" t="s">
        <v>50</v>
      </c>
      <c r="D107" s="25" t="s">
        <v>184</v>
      </c>
      <c r="E107" s="25" t="s">
        <v>555</v>
      </c>
      <c r="F107" s="26">
        <v>328.3</v>
      </c>
      <c r="G107" s="26">
        <v>40.700000000000003</v>
      </c>
      <c r="H107" s="26">
        <v>9</v>
      </c>
      <c r="I107" s="26">
        <v>378</v>
      </c>
      <c r="J107" s="28" t="s">
        <v>595</v>
      </c>
      <c r="K107" s="28" t="s">
        <v>50</v>
      </c>
      <c r="L107" s="58" t="s">
        <v>184</v>
      </c>
      <c r="M107" s="5" t="s">
        <v>555</v>
      </c>
      <c r="N107" s="5">
        <v>364.15999999999997</v>
      </c>
      <c r="O107" s="5">
        <v>41</v>
      </c>
      <c r="P107" s="5">
        <v>9</v>
      </c>
      <c r="Q107" s="5">
        <v>414.15999999999997</v>
      </c>
      <c r="R107" s="5">
        <v>349.04999999999995</v>
      </c>
      <c r="S107" s="5">
        <v>54.49</v>
      </c>
      <c r="T107" s="5">
        <v>9</v>
      </c>
      <c r="U107" s="5">
        <v>412.53999999999996</v>
      </c>
      <c r="V107" s="5">
        <v>325.83999999999997</v>
      </c>
      <c r="W107" s="5">
        <v>45.31</v>
      </c>
      <c r="X107" s="5">
        <v>21</v>
      </c>
      <c r="Y107" s="5">
        <v>392.15</v>
      </c>
      <c r="Z107" s="29">
        <f t="shared" si="8"/>
        <v>-2.4600000000000364</v>
      </c>
      <c r="AA107" s="30">
        <f t="shared" si="8"/>
        <v>4.6099999999999994</v>
      </c>
      <c r="AB107" s="29">
        <f t="shared" si="8"/>
        <v>12</v>
      </c>
      <c r="AC107" s="30">
        <f t="shared" si="8"/>
        <v>14.149999999999977</v>
      </c>
      <c r="AD107" s="34">
        <f t="shared" si="9"/>
        <v>-23.20999999999998</v>
      </c>
      <c r="AE107" s="34">
        <f t="shared" si="9"/>
        <v>-9.18</v>
      </c>
      <c r="AF107" s="35">
        <f t="shared" si="9"/>
        <v>12</v>
      </c>
      <c r="AG107" s="34">
        <f t="shared" si="9"/>
        <v>-20.389999999999986</v>
      </c>
    </row>
    <row r="108" spans="1:33" x14ac:dyDescent="0.35">
      <c r="A108" s="25" t="s">
        <v>593</v>
      </c>
      <c r="B108" s="25" t="s">
        <v>56</v>
      </c>
      <c r="C108" s="25" t="s">
        <v>28</v>
      </c>
      <c r="D108" s="25" t="s">
        <v>594</v>
      </c>
      <c r="E108" s="25" t="s">
        <v>555</v>
      </c>
      <c r="F108" s="26">
        <v>1099</v>
      </c>
      <c r="G108" s="26">
        <v>161</v>
      </c>
      <c r="H108" s="26">
        <v>18</v>
      </c>
      <c r="I108" s="26">
        <v>1278</v>
      </c>
      <c r="J108" s="28" t="s">
        <v>593</v>
      </c>
      <c r="K108" s="28" t="s">
        <v>28</v>
      </c>
      <c r="L108" s="58" t="s">
        <v>594</v>
      </c>
      <c r="M108" s="5" t="s">
        <v>555</v>
      </c>
      <c r="N108" s="5">
        <v>1086.24</v>
      </c>
      <c r="O108" s="5">
        <v>162.69999999999999</v>
      </c>
      <c r="P108" s="5">
        <v>28</v>
      </c>
      <c r="Q108" s="5">
        <v>1276.94</v>
      </c>
      <c r="R108" s="5">
        <v>1085.25</v>
      </c>
      <c r="S108" s="5">
        <v>163.69</v>
      </c>
      <c r="T108" s="5">
        <v>28</v>
      </c>
      <c r="U108" s="5">
        <v>1276.94</v>
      </c>
      <c r="V108" s="5">
        <v>1123.6099999999999</v>
      </c>
      <c r="W108" s="5">
        <v>166.99</v>
      </c>
      <c r="X108" s="5">
        <v>16</v>
      </c>
      <c r="Y108" s="5">
        <v>1306.5999999999999</v>
      </c>
      <c r="Z108" s="29">
        <f t="shared" si="8"/>
        <v>24.6099999999999</v>
      </c>
      <c r="AA108" s="30">
        <f t="shared" si="8"/>
        <v>5.9900000000000091</v>
      </c>
      <c r="AB108" s="29">
        <f t="shared" si="8"/>
        <v>-2</v>
      </c>
      <c r="AC108" s="30">
        <f t="shared" si="8"/>
        <v>28.599999999999909</v>
      </c>
      <c r="AD108" s="34">
        <f t="shared" si="9"/>
        <v>38.3599999999999</v>
      </c>
      <c r="AE108" s="34">
        <f t="shared" si="9"/>
        <v>3.3000000000000114</v>
      </c>
      <c r="AF108" s="35">
        <f t="shared" si="9"/>
        <v>-12</v>
      </c>
      <c r="AG108" s="34">
        <f t="shared" si="9"/>
        <v>29.659999999999854</v>
      </c>
    </row>
    <row r="109" spans="1:33" x14ac:dyDescent="0.35">
      <c r="A109" s="25" t="s">
        <v>577</v>
      </c>
      <c r="B109" s="25" t="s">
        <v>507</v>
      </c>
      <c r="C109" s="25" t="s">
        <v>31</v>
      </c>
      <c r="D109" s="25" t="s">
        <v>578</v>
      </c>
      <c r="E109" s="25" t="s">
        <v>555</v>
      </c>
      <c r="F109" s="26">
        <v>1249.75</v>
      </c>
      <c r="G109" s="26">
        <v>199.25</v>
      </c>
      <c r="H109" s="26">
        <v>23</v>
      </c>
      <c r="I109" s="26">
        <v>1472</v>
      </c>
      <c r="J109" s="28" t="s">
        <v>577</v>
      </c>
      <c r="K109" s="28" t="s">
        <v>31</v>
      </c>
      <c r="L109" s="58" t="s">
        <v>578</v>
      </c>
      <c r="M109" s="5" t="s">
        <v>555</v>
      </c>
      <c r="N109" s="5">
        <v>1230.9000000000001</v>
      </c>
      <c r="O109" s="5">
        <v>198.28</v>
      </c>
      <c r="P109" s="5">
        <v>23</v>
      </c>
      <c r="Q109" s="5">
        <v>1452.18</v>
      </c>
      <c r="R109" s="5">
        <v>1286.2</v>
      </c>
      <c r="S109" s="5">
        <v>189.32999999999998</v>
      </c>
      <c r="T109" s="5">
        <v>18</v>
      </c>
      <c r="U109" s="5">
        <v>1493.53</v>
      </c>
      <c r="V109" s="5">
        <v>1222.31</v>
      </c>
      <c r="W109" s="5">
        <v>196.92</v>
      </c>
      <c r="X109" s="5">
        <v>23</v>
      </c>
      <c r="Y109" s="5">
        <v>1442.23</v>
      </c>
      <c r="Z109" s="29">
        <f t="shared" si="8"/>
        <v>-27.440000000000055</v>
      </c>
      <c r="AA109" s="30">
        <f t="shared" si="8"/>
        <v>-2.3300000000000125</v>
      </c>
      <c r="AB109" s="29">
        <f t="shared" si="8"/>
        <v>0</v>
      </c>
      <c r="AC109" s="30">
        <f t="shared" si="8"/>
        <v>-29.769999999999982</v>
      </c>
      <c r="AD109" s="34">
        <f t="shared" si="9"/>
        <v>-63.8900000000001</v>
      </c>
      <c r="AE109" s="34">
        <f t="shared" si="9"/>
        <v>7.5900000000000034</v>
      </c>
      <c r="AF109" s="35">
        <f t="shared" si="9"/>
        <v>5</v>
      </c>
      <c r="AG109" s="34">
        <f t="shared" si="9"/>
        <v>-51.299999999999955</v>
      </c>
    </row>
    <row r="110" spans="1:33" x14ac:dyDescent="0.35">
      <c r="J110" s="28" t="s">
        <v>579</v>
      </c>
      <c r="K110" s="28" t="s">
        <v>123</v>
      </c>
      <c r="L110" s="58" t="s">
        <v>447</v>
      </c>
      <c r="M110" s="5" t="s">
        <v>555</v>
      </c>
      <c r="N110" s="5">
        <v>60.81</v>
      </c>
      <c r="O110" s="5">
        <v>9.69</v>
      </c>
      <c r="P110" s="5">
        <v>0</v>
      </c>
      <c r="Q110" s="5">
        <v>70.5</v>
      </c>
      <c r="R110" s="5">
        <v>67</v>
      </c>
      <c r="S110" s="5">
        <v>3.5</v>
      </c>
      <c r="T110" s="5">
        <v>0</v>
      </c>
      <c r="U110" s="5">
        <v>70.5</v>
      </c>
      <c r="V110" s="5">
        <v>63.9</v>
      </c>
      <c r="W110" s="5">
        <v>6.6</v>
      </c>
      <c r="X110" s="5">
        <v>0</v>
      </c>
      <c r="Y110" s="5">
        <v>70.5</v>
      </c>
      <c r="Z110" s="29">
        <f t="shared" si="8"/>
        <v>63.9</v>
      </c>
      <c r="AA110" s="30">
        <f t="shared" si="8"/>
        <v>6.6</v>
      </c>
      <c r="AB110" s="29">
        <f t="shared" si="8"/>
        <v>0</v>
      </c>
      <c r="AC110" s="30">
        <f t="shared" si="8"/>
        <v>70.5</v>
      </c>
      <c r="AD110" s="34">
        <f t="shared" si="9"/>
        <v>-3.1000000000000014</v>
      </c>
      <c r="AE110" s="34">
        <f t="shared" si="9"/>
        <v>3.0999999999999996</v>
      </c>
      <c r="AF110" s="35">
        <f t="shared" si="9"/>
        <v>0</v>
      </c>
      <c r="AG110" s="34">
        <f t="shared" si="9"/>
        <v>0</v>
      </c>
    </row>
    <row r="111" spans="1:33" x14ac:dyDescent="0.35">
      <c r="A111" s="25" t="s">
        <v>627</v>
      </c>
      <c r="B111" s="25" t="s">
        <v>507</v>
      </c>
      <c r="C111" s="25" t="s">
        <v>31</v>
      </c>
      <c r="D111" s="25" t="s">
        <v>628</v>
      </c>
      <c r="E111" s="25" t="s">
        <v>626</v>
      </c>
      <c r="F111" s="26">
        <v>745.35</v>
      </c>
      <c r="G111" s="26">
        <v>89.65</v>
      </c>
      <c r="H111" s="26">
        <v>15</v>
      </c>
      <c r="I111" s="26">
        <v>850</v>
      </c>
      <c r="J111" s="28" t="s">
        <v>627</v>
      </c>
      <c r="K111" s="28" t="s">
        <v>31</v>
      </c>
      <c r="L111" s="58" t="s">
        <v>628</v>
      </c>
      <c r="M111" s="5" t="s">
        <v>626</v>
      </c>
      <c r="N111" s="5">
        <v>742.41</v>
      </c>
      <c r="O111" s="5">
        <v>93.71</v>
      </c>
      <c r="P111" s="5">
        <v>13</v>
      </c>
      <c r="Q111" s="5">
        <v>849.12</v>
      </c>
      <c r="R111" s="5">
        <v>747.75</v>
      </c>
      <c r="S111" s="5">
        <v>95.36999999999999</v>
      </c>
      <c r="T111" s="5">
        <v>15</v>
      </c>
      <c r="U111" s="5">
        <v>858.12</v>
      </c>
      <c r="V111" s="5">
        <v>745.13000000000011</v>
      </c>
      <c r="W111" s="5">
        <v>94.05</v>
      </c>
      <c r="X111" s="5">
        <v>13</v>
      </c>
      <c r="Y111" s="5">
        <v>852.18000000000006</v>
      </c>
      <c r="Z111" s="29">
        <f t="shared" si="8"/>
        <v>-0.2199999999999136</v>
      </c>
      <c r="AA111" s="30">
        <f t="shared" si="8"/>
        <v>4.3999999999999915</v>
      </c>
      <c r="AB111" s="29">
        <f t="shared" si="8"/>
        <v>-2</v>
      </c>
      <c r="AC111" s="30">
        <f t="shared" si="8"/>
        <v>2.1800000000000637</v>
      </c>
      <c r="AD111" s="34">
        <f t="shared" si="9"/>
        <v>-2.6199999999998909</v>
      </c>
      <c r="AE111" s="34">
        <f t="shared" si="9"/>
        <v>-1.3199999999999932</v>
      </c>
      <c r="AF111" s="35">
        <f t="shared" si="9"/>
        <v>-2</v>
      </c>
      <c r="AG111" s="34">
        <f t="shared" si="9"/>
        <v>-5.9399999999999409</v>
      </c>
    </row>
    <row r="112" spans="1:33" x14ac:dyDescent="0.35">
      <c r="J112" s="28" t="s">
        <v>624</v>
      </c>
      <c r="K112" s="28" t="s">
        <v>123</v>
      </c>
      <c r="L112" s="58" t="s">
        <v>625</v>
      </c>
      <c r="M112" s="5" t="s">
        <v>626</v>
      </c>
      <c r="N112" s="5">
        <v>112.92</v>
      </c>
      <c r="O112" s="5">
        <v>25.08</v>
      </c>
      <c r="P112" s="5">
        <v>0</v>
      </c>
      <c r="Q112" s="5">
        <v>138</v>
      </c>
      <c r="R112" s="5">
        <v>112.85000000000001</v>
      </c>
      <c r="S112" s="5">
        <v>25.15</v>
      </c>
      <c r="T112" s="5">
        <v>0</v>
      </c>
      <c r="U112" s="5">
        <v>138</v>
      </c>
      <c r="V112" s="5">
        <v>112.88</v>
      </c>
      <c r="W112" s="5">
        <v>25.12</v>
      </c>
      <c r="X112" s="5">
        <v>0</v>
      </c>
      <c r="Y112" s="5">
        <v>138</v>
      </c>
      <c r="Z112" s="29">
        <f t="shared" si="8"/>
        <v>112.88</v>
      </c>
      <c r="AA112" s="30">
        <f t="shared" si="8"/>
        <v>25.12</v>
      </c>
      <c r="AB112" s="29">
        <f t="shared" si="8"/>
        <v>0</v>
      </c>
      <c r="AC112" s="30">
        <f t="shared" si="8"/>
        <v>138</v>
      </c>
      <c r="AD112" s="34">
        <f t="shared" si="9"/>
        <v>2.9999999999986926E-2</v>
      </c>
      <c r="AE112" s="34">
        <f t="shared" si="9"/>
        <v>-2.9999999999997584E-2</v>
      </c>
      <c r="AF112" s="35">
        <f t="shared" si="9"/>
        <v>0</v>
      </c>
      <c r="AG112" s="34">
        <f t="shared" si="9"/>
        <v>0</v>
      </c>
    </row>
    <row r="113" spans="1:33" x14ac:dyDescent="0.35">
      <c r="A113" s="25" t="s">
        <v>297</v>
      </c>
      <c r="B113" s="25" t="s">
        <v>50</v>
      </c>
      <c r="C113" s="25" t="s">
        <v>50</v>
      </c>
      <c r="D113" s="25" t="s">
        <v>298</v>
      </c>
      <c r="E113" s="25" t="s">
        <v>299</v>
      </c>
      <c r="F113" s="26">
        <v>1470.25</v>
      </c>
      <c r="G113" s="26">
        <v>192.75</v>
      </c>
      <c r="H113" s="26">
        <v>18</v>
      </c>
      <c r="I113" s="26">
        <v>1681</v>
      </c>
      <c r="J113" s="28" t="s">
        <v>297</v>
      </c>
      <c r="K113" s="28" t="s">
        <v>50</v>
      </c>
      <c r="L113" s="58" t="s">
        <v>298</v>
      </c>
      <c r="M113" s="5" t="s">
        <v>299</v>
      </c>
      <c r="N113" s="5">
        <v>1457.78</v>
      </c>
      <c r="O113" s="5">
        <v>195.16</v>
      </c>
      <c r="P113" s="5">
        <v>20</v>
      </c>
      <c r="Q113" s="5">
        <v>1672.94</v>
      </c>
      <c r="R113" s="5">
        <v>1472.1299999999999</v>
      </c>
      <c r="S113" s="5">
        <v>186.31</v>
      </c>
      <c r="T113" s="5">
        <v>20</v>
      </c>
      <c r="U113" s="5">
        <v>1678.4399999999998</v>
      </c>
      <c r="V113" s="5">
        <v>1475.67</v>
      </c>
      <c r="W113" s="5">
        <v>192.12</v>
      </c>
      <c r="X113" s="5">
        <v>20</v>
      </c>
      <c r="Y113" s="5">
        <v>1687.79</v>
      </c>
      <c r="Z113" s="29">
        <f t="shared" si="8"/>
        <v>5.4200000000000728</v>
      </c>
      <c r="AA113" s="30">
        <f t="shared" si="8"/>
        <v>-0.62999999999999545</v>
      </c>
      <c r="AB113" s="29">
        <f t="shared" si="8"/>
        <v>2</v>
      </c>
      <c r="AC113" s="30">
        <f t="shared" si="8"/>
        <v>6.7899999999999636</v>
      </c>
      <c r="AD113" s="34">
        <f t="shared" si="9"/>
        <v>3.540000000000191</v>
      </c>
      <c r="AE113" s="34">
        <f t="shared" si="9"/>
        <v>5.8100000000000023</v>
      </c>
      <c r="AF113" s="35">
        <f t="shared" si="9"/>
        <v>0</v>
      </c>
      <c r="AG113" s="34">
        <f t="shared" si="9"/>
        <v>9.3500000000001364</v>
      </c>
    </row>
    <row r="114" spans="1:33" x14ac:dyDescent="0.35">
      <c r="A114" s="25" t="s">
        <v>300</v>
      </c>
      <c r="B114" s="25" t="s">
        <v>56</v>
      </c>
      <c r="C114" s="25" t="s">
        <v>28</v>
      </c>
      <c r="D114" s="25" t="s">
        <v>301</v>
      </c>
      <c r="E114" s="25" t="s">
        <v>299</v>
      </c>
      <c r="F114" s="26">
        <v>753.3</v>
      </c>
      <c r="G114" s="26">
        <v>70.7</v>
      </c>
      <c r="H114" s="26">
        <v>19</v>
      </c>
      <c r="I114" s="26">
        <v>843</v>
      </c>
      <c r="J114" s="28" t="s">
        <v>300</v>
      </c>
      <c r="K114" s="28" t="s">
        <v>28</v>
      </c>
      <c r="L114" s="58" t="s">
        <v>301</v>
      </c>
      <c r="M114" s="5" t="s">
        <v>299</v>
      </c>
      <c r="N114" s="5">
        <v>756.9</v>
      </c>
      <c r="O114" s="5">
        <v>75.58</v>
      </c>
      <c r="P114" s="5">
        <v>20</v>
      </c>
      <c r="Q114" s="5">
        <v>852.48</v>
      </c>
      <c r="R114" s="5">
        <v>741.9</v>
      </c>
      <c r="S114" s="5">
        <v>91.58</v>
      </c>
      <c r="T114" s="5">
        <v>20</v>
      </c>
      <c r="U114" s="5">
        <v>853.48</v>
      </c>
      <c r="V114" s="5">
        <v>768.58999999999992</v>
      </c>
      <c r="W114" s="5">
        <v>85.2</v>
      </c>
      <c r="X114" s="5">
        <v>20</v>
      </c>
      <c r="Y114" s="5">
        <v>873.79</v>
      </c>
      <c r="Z114" s="29">
        <f t="shared" si="8"/>
        <v>15.289999999999964</v>
      </c>
      <c r="AA114" s="30">
        <f t="shared" si="8"/>
        <v>14.5</v>
      </c>
      <c r="AB114" s="29">
        <f t="shared" si="8"/>
        <v>1</v>
      </c>
      <c r="AC114" s="30">
        <f t="shared" si="8"/>
        <v>30.789999999999964</v>
      </c>
      <c r="AD114" s="34">
        <f t="shared" si="9"/>
        <v>26.689999999999941</v>
      </c>
      <c r="AE114" s="34">
        <f t="shared" si="9"/>
        <v>-6.3799999999999955</v>
      </c>
      <c r="AF114" s="35">
        <f t="shared" si="9"/>
        <v>0</v>
      </c>
      <c r="AG114" s="34">
        <f t="shared" si="9"/>
        <v>20.309999999999945</v>
      </c>
    </row>
    <row r="115" spans="1:33" x14ac:dyDescent="0.35">
      <c r="A115" s="25" t="s">
        <v>315</v>
      </c>
      <c r="B115" s="25" t="s">
        <v>56</v>
      </c>
      <c r="C115" s="25" t="s">
        <v>28</v>
      </c>
      <c r="D115" s="25" t="s">
        <v>316</v>
      </c>
      <c r="E115" s="25" t="s">
        <v>299</v>
      </c>
      <c r="F115" s="26">
        <v>588</v>
      </c>
      <c r="G115" s="26">
        <v>59</v>
      </c>
      <c r="H115" s="26">
        <v>14</v>
      </c>
      <c r="I115" s="26">
        <v>661</v>
      </c>
      <c r="J115" s="28" t="s">
        <v>315</v>
      </c>
      <c r="K115" s="28" t="s">
        <v>28</v>
      </c>
      <c r="L115" s="58" t="s">
        <v>316</v>
      </c>
      <c r="M115" s="5" t="s">
        <v>299</v>
      </c>
      <c r="N115" s="5">
        <v>570.12</v>
      </c>
      <c r="O115" s="5">
        <v>49.93</v>
      </c>
      <c r="P115" s="5">
        <v>14</v>
      </c>
      <c r="Q115" s="5">
        <v>634.04999999999995</v>
      </c>
      <c r="R115" s="5">
        <v>570</v>
      </c>
      <c r="S115" s="5">
        <v>59.05</v>
      </c>
      <c r="T115" s="5">
        <v>14</v>
      </c>
      <c r="U115" s="5">
        <v>643.04999999999995</v>
      </c>
      <c r="V115" s="5">
        <v>572.66000000000008</v>
      </c>
      <c r="W115" s="5">
        <v>55.54</v>
      </c>
      <c r="X115" s="5">
        <v>23</v>
      </c>
      <c r="Y115" s="5">
        <v>651.20000000000005</v>
      </c>
      <c r="Z115" s="29">
        <f t="shared" si="8"/>
        <v>-15.339999999999918</v>
      </c>
      <c r="AA115" s="30">
        <f t="shared" si="8"/>
        <v>-3.4600000000000009</v>
      </c>
      <c r="AB115" s="29">
        <f t="shared" si="8"/>
        <v>9</v>
      </c>
      <c r="AC115" s="30">
        <f t="shared" si="8"/>
        <v>-9.7999999999999545</v>
      </c>
      <c r="AD115" s="34">
        <f t="shared" si="9"/>
        <v>2.6600000000000819</v>
      </c>
      <c r="AE115" s="34">
        <f t="shared" si="9"/>
        <v>-3.509999999999998</v>
      </c>
      <c r="AF115" s="35">
        <f t="shared" si="9"/>
        <v>9</v>
      </c>
      <c r="AG115" s="34">
        <f t="shared" si="9"/>
        <v>8.1500000000000909</v>
      </c>
    </row>
    <row r="116" spans="1:33" x14ac:dyDescent="0.35">
      <c r="A116" s="25" t="s">
        <v>317</v>
      </c>
      <c r="B116" s="25" t="s">
        <v>50</v>
      </c>
      <c r="C116" s="25" t="s">
        <v>24</v>
      </c>
      <c r="D116" s="25" t="s">
        <v>318</v>
      </c>
      <c r="E116" s="25" t="s">
        <v>299</v>
      </c>
      <c r="F116" s="26">
        <v>0</v>
      </c>
      <c r="G116" s="26">
        <v>0</v>
      </c>
      <c r="H116" s="26">
        <v>0</v>
      </c>
      <c r="I116" s="26">
        <v>0</v>
      </c>
      <c r="J116" s="28" t="s">
        <v>317</v>
      </c>
      <c r="K116" s="28" t="s">
        <v>24</v>
      </c>
      <c r="L116" s="58" t="s">
        <v>318</v>
      </c>
      <c r="M116" s="5" t="s">
        <v>299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29">
        <f t="shared" si="8"/>
        <v>0</v>
      </c>
      <c r="AA116" s="30">
        <f t="shared" si="8"/>
        <v>0</v>
      </c>
      <c r="AB116" s="29">
        <f t="shared" si="8"/>
        <v>0</v>
      </c>
      <c r="AC116" s="30">
        <f t="shared" si="8"/>
        <v>0</v>
      </c>
      <c r="AD116" s="34">
        <f t="shared" si="9"/>
        <v>0</v>
      </c>
      <c r="AE116" s="34">
        <f t="shared" si="9"/>
        <v>0</v>
      </c>
      <c r="AF116" s="35">
        <f t="shared" si="9"/>
        <v>0</v>
      </c>
      <c r="AG116" s="34">
        <f t="shared" si="9"/>
        <v>0</v>
      </c>
    </row>
    <row r="117" spans="1:33" x14ac:dyDescent="0.35">
      <c r="A117" s="25" t="s">
        <v>78</v>
      </c>
      <c r="B117" s="25" t="s">
        <v>507</v>
      </c>
      <c r="C117" s="25" t="s">
        <v>31</v>
      </c>
      <c r="D117" s="25" t="s">
        <v>79</v>
      </c>
      <c r="E117" s="25" t="s">
        <v>80</v>
      </c>
      <c r="F117" s="26">
        <v>766.15</v>
      </c>
      <c r="G117" s="26">
        <v>139.09</v>
      </c>
      <c r="H117" s="26">
        <v>12.5</v>
      </c>
      <c r="I117" s="26">
        <v>917.74</v>
      </c>
      <c r="J117" s="28" t="s">
        <v>78</v>
      </c>
      <c r="K117" s="28" t="s">
        <v>31</v>
      </c>
      <c r="L117" s="58" t="s">
        <v>79</v>
      </c>
      <c r="M117" s="5" t="s">
        <v>80</v>
      </c>
      <c r="N117" s="5">
        <v>800.17</v>
      </c>
      <c r="O117" s="5">
        <v>118.99</v>
      </c>
      <c r="P117" s="5">
        <v>15</v>
      </c>
      <c r="Q117" s="5">
        <v>934.16</v>
      </c>
      <c r="R117" s="5">
        <v>793.9</v>
      </c>
      <c r="S117" s="5">
        <v>126.25999999999999</v>
      </c>
      <c r="T117" s="5">
        <v>15</v>
      </c>
      <c r="U117" s="5">
        <v>935.16</v>
      </c>
      <c r="V117" s="5">
        <v>784.43000000000006</v>
      </c>
      <c r="W117" s="5">
        <v>116.69</v>
      </c>
      <c r="X117" s="5">
        <v>15</v>
      </c>
      <c r="Y117" s="5">
        <v>916.12000000000012</v>
      </c>
      <c r="Z117" s="29">
        <f t="shared" si="8"/>
        <v>18.280000000000086</v>
      </c>
      <c r="AA117" s="30">
        <f t="shared" si="8"/>
        <v>-22.400000000000006</v>
      </c>
      <c r="AB117" s="29">
        <f t="shared" si="8"/>
        <v>2.5</v>
      </c>
      <c r="AC117" s="30">
        <f t="shared" si="8"/>
        <v>-1.6199999999998909</v>
      </c>
      <c r="AD117" s="34">
        <f t="shared" si="9"/>
        <v>-9.4699999999999136</v>
      </c>
      <c r="AE117" s="34">
        <f t="shared" si="9"/>
        <v>-9.5699999999999932</v>
      </c>
      <c r="AF117" s="35">
        <f t="shared" si="9"/>
        <v>0</v>
      </c>
      <c r="AG117" s="34">
        <f t="shared" si="9"/>
        <v>-19.03999999999985</v>
      </c>
    </row>
    <row r="118" spans="1:33" x14ac:dyDescent="0.35">
      <c r="A118" s="25" t="s">
        <v>337</v>
      </c>
      <c r="B118" s="25" t="s">
        <v>50</v>
      </c>
      <c r="C118" s="25" t="s">
        <v>50</v>
      </c>
      <c r="D118" s="25" t="s">
        <v>338</v>
      </c>
      <c r="E118" s="25" t="s">
        <v>339</v>
      </c>
      <c r="F118" s="26">
        <v>1273.93</v>
      </c>
      <c r="G118" s="26">
        <v>231.07</v>
      </c>
      <c r="H118" s="26">
        <v>29</v>
      </c>
      <c r="I118" s="26">
        <v>1534</v>
      </c>
      <c r="J118" s="28" t="s">
        <v>337</v>
      </c>
      <c r="K118" s="28" t="s">
        <v>50</v>
      </c>
      <c r="L118" s="58" t="s">
        <v>338</v>
      </c>
      <c r="M118" s="5" t="s">
        <v>339</v>
      </c>
      <c r="N118" s="5">
        <v>1284.29</v>
      </c>
      <c r="O118" s="5">
        <v>216.93</v>
      </c>
      <c r="P118" s="5">
        <v>29</v>
      </c>
      <c r="Q118" s="5">
        <v>1530.22</v>
      </c>
      <c r="R118" s="5">
        <v>1270.3999999999999</v>
      </c>
      <c r="S118" s="5">
        <v>231.87</v>
      </c>
      <c r="T118" s="5">
        <v>29</v>
      </c>
      <c r="U118" s="5">
        <v>1531.27</v>
      </c>
      <c r="V118" s="5">
        <v>1241.94</v>
      </c>
      <c r="W118" s="5">
        <v>218.31</v>
      </c>
      <c r="X118" s="5">
        <v>29</v>
      </c>
      <c r="Y118" s="5">
        <v>1489.25</v>
      </c>
      <c r="Z118" s="29">
        <f t="shared" si="8"/>
        <v>-31.990000000000009</v>
      </c>
      <c r="AA118" s="30">
        <f t="shared" si="8"/>
        <v>-12.759999999999991</v>
      </c>
      <c r="AB118" s="29">
        <f t="shared" si="8"/>
        <v>0</v>
      </c>
      <c r="AC118" s="30">
        <f t="shared" si="8"/>
        <v>-44.75</v>
      </c>
      <c r="AD118" s="34">
        <f t="shared" si="9"/>
        <v>-28.459999999999809</v>
      </c>
      <c r="AE118" s="34">
        <f t="shared" si="9"/>
        <v>-13.560000000000002</v>
      </c>
      <c r="AF118" s="35">
        <f t="shared" si="9"/>
        <v>0</v>
      </c>
      <c r="AG118" s="34">
        <f t="shared" si="9"/>
        <v>-42.019999999999982</v>
      </c>
    </row>
    <row r="119" spans="1:33" x14ac:dyDescent="0.35">
      <c r="A119" s="25" t="s">
        <v>431</v>
      </c>
      <c r="B119" s="25" t="s">
        <v>507</v>
      </c>
      <c r="C119" s="25" t="s">
        <v>31</v>
      </c>
      <c r="D119" s="25" t="s">
        <v>432</v>
      </c>
      <c r="E119" s="25" t="s">
        <v>433</v>
      </c>
      <c r="F119" s="26">
        <v>1999.65</v>
      </c>
      <c r="G119" s="26">
        <v>301.08</v>
      </c>
      <c r="H119" s="26">
        <v>10</v>
      </c>
      <c r="I119" s="26">
        <v>2310.73</v>
      </c>
      <c r="J119" s="28" t="s">
        <v>431</v>
      </c>
      <c r="K119" s="28" t="s">
        <v>31</v>
      </c>
      <c r="L119" s="58" t="s">
        <v>432</v>
      </c>
      <c r="M119" s="5" t="s">
        <v>433</v>
      </c>
      <c r="N119" s="5">
        <v>1927.06</v>
      </c>
      <c r="O119" s="5">
        <v>298.25</v>
      </c>
      <c r="P119" s="5">
        <v>10</v>
      </c>
      <c r="Q119" s="5">
        <v>2235.31</v>
      </c>
      <c r="R119" s="5">
        <v>1936.3</v>
      </c>
      <c r="S119" s="5">
        <v>301.76</v>
      </c>
      <c r="T119" s="5">
        <v>10</v>
      </c>
      <c r="U119" s="5">
        <v>2248.06</v>
      </c>
      <c r="V119" s="5">
        <v>1872.07</v>
      </c>
      <c r="W119" s="5">
        <v>289.77999999999997</v>
      </c>
      <c r="X119" s="5">
        <v>10</v>
      </c>
      <c r="Y119" s="5">
        <v>2171.85</v>
      </c>
      <c r="Z119" s="29">
        <f t="shared" si="8"/>
        <v>-127.58000000000015</v>
      </c>
      <c r="AA119" s="30">
        <f t="shared" si="8"/>
        <v>-11.300000000000011</v>
      </c>
      <c r="AB119" s="29">
        <f t="shared" si="8"/>
        <v>0</v>
      </c>
      <c r="AC119" s="30">
        <f t="shared" si="8"/>
        <v>-138.88000000000011</v>
      </c>
      <c r="AD119" s="34">
        <f t="shared" si="9"/>
        <v>-64.230000000000018</v>
      </c>
      <c r="AE119" s="34">
        <f t="shared" si="9"/>
        <v>-11.980000000000018</v>
      </c>
      <c r="AF119" s="35">
        <f t="shared" si="9"/>
        <v>0</v>
      </c>
      <c r="AG119" s="34">
        <f t="shared" si="9"/>
        <v>-76.210000000000036</v>
      </c>
    </row>
    <row r="120" spans="1:33" x14ac:dyDescent="0.35">
      <c r="A120" s="25" t="s">
        <v>493</v>
      </c>
      <c r="B120" s="25" t="s">
        <v>56</v>
      </c>
      <c r="C120" s="25" t="s">
        <v>28</v>
      </c>
      <c r="D120" s="25" t="s">
        <v>494</v>
      </c>
      <c r="E120" s="25" t="s">
        <v>433</v>
      </c>
      <c r="F120" s="26">
        <v>500</v>
      </c>
      <c r="G120" s="26">
        <v>88</v>
      </c>
      <c r="H120" s="26">
        <v>6</v>
      </c>
      <c r="I120" s="26">
        <v>594</v>
      </c>
      <c r="J120" s="28" t="s">
        <v>493</v>
      </c>
      <c r="K120" s="28" t="s">
        <v>28</v>
      </c>
      <c r="L120" s="58" t="s">
        <v>494</v>
      </c>
      <c r="M120" s="5" t="s">
        <v>433</v>
      </c>
      <c r="N120" s="5">
        <v>510.92999999999995</v>
      </c>
      <c r="O120" s="5">
        <v>67.010000000000005</v>
      </c>
      <c r="P120" s="5">
        <v>6</v>
      </c>
      <c r="Q120" s="5">
        <v>583.93999999999994</v>
      </c>
      <c r="R120" s="5">
        <v>490.99999999999994</v>
      </c>
      <c r="S120" s="5">
        <v>87.94</v>
      </c>
      <c r="T120" s="5">
        <v>6</v>
      </c>
      <c r="U120" s="5">
        <v>584.93999999999994</v>
      </c>
      <c r="V120" s="5">
        <v>505.49</v>
      </c>
      <c r="W120" s="5">
        <v>78.16</v>
      </c>
      <c r="X120" s="5">
        <v>6</v>
      </c>
      <c r="Y120" s="5">
        <v>589.65</v>
      </c>
      <c r="Z120" s="29">
        <f t="shared" si="8"/>
        <v>5.4900000000000091</v>
      </c>
      <c r="AA120" s="30">
        <f t="shared" si="8"/>
        <v>-9.8400000000000034</v>
      </c>
      <c r="AB120" s="29">
        <f t="shared" si="8"/>
        <v>0</v>
      </c>
      <c r="AC120" s="30">
        <f t="shared" si="8"/>
        <v>-4.3500000000000227</v>
      </c>
      <c r="AD120" s="34">
        <f t="shared" si="9"/>
        <v>14.490000000000066</v>
      </c>
      <c r="AE120" s="34">
        <f t="shared" si="9"/>
        <v>-9.7800000000000011</v>
      </c>
      <c r="AF120" s="35">
        <f t="shared" si="9"/>
        <v>0</v>
      </c>
      <c r="AG120" s="34">
        <f t="shared" si="9"/>
        <v>4.7100000000000364</v>
      </c>
    </row>
    <row r="121" spans="1:33" x14ac:dyDescent="0.35">
      <c r="A121" s="25" t="s">
        <v>495</v>
      </c>
      <c r="B121" s="25" t="s">
        <v>50</v>
      </c>
      <c r="C121" s="25" t="s">
        <v>50</v>
      </c>
      <c r="D121" s="25" t="s">
        <v>496</v>
      </c>
      <c r="E121" s="25" t="s">
        <v>433</v>
      </c>
      <c r="F121" s="26">
        <v>294.60000000000002</v>
      </c>
      <c r="G121" s="26">
        <v>51.4</v>
      </c>
      <c r="H121" s="26">
        <v>9</v>
      </c>
      <c r="I121" s="26">
        <v>355</v>
      </c>
      <c r="J121" s="28" t="s">
        <v>495</v>
      </c>
      <c r="K121" s="28" t="s">
        <v>50</v>
      </c>
      <c r="L121" s="58" t="s">
        <v>496</v>
      </c>
      <c r="M121" s="5" t="s">
        <v>433</v>
      </c>
      <c r="N121" s="5">
        <v>312.25000000000006</v>
      </c>
      <c r="O121" s="5">
        <v>41.589999999999996</v>
      </c>
      <c r="P121" s="5">
        <v>10</v>
      </c>
      <c r="Q121" s="5">
        <v>363.84000000000003</v>
      </c>
      <c r="R121" s="5">
        <v>294.60000000000008</v>
      </c>
      <c r="S121" s="5">
        <v>63.239999999999995</v>
      </c>
      <c r="T121" s="5">
        <v>10</v>
      </c>
      <c r="U121" s="5">
        <v>367.84000000000009</v>
      </c>
      <c r="V121" s="5">
        <v>293.30000000000007</v>
      </c>
      <c r="W121" s="5">
        <v>50.66</v>
      </c>
      <c r="X121" s="5">
        <v>10</v>
      </c>
      <c r="Y121" s="5">
        <v>353.96000000000004</v>
      </c>
      <c r="Z121" s="29">
        <f t="shared" si="8"/>
        <v>-1.2999999999999545</v>
      </c>
      <c r="AA121" s="30">
        <f t="shared" si="8"/>
        <v>-0.74000000000000199</v>
      </c>
      <c r="AB121" s="29">
        <f t="shared" si="8"/>
        <v>1</v>
      </c>
      <c r="AC121" s="30">
        <f t="shared" si="8"/>
        <v>-1.0399999999999636</v>
      </c>
      <c r="AD121" s="34">
        <f t="shared" si="9"/>
        <v>-1.3000000000000114</v>
      </c>
      <c r="AE121" s="34">
        <f t="shared" si="9"/>
        <v>-12.579999999999998</v>
      </c>
      <c r="AF121" s="35">
        <f t="shared" si="9"/>
        <v>0</v>
      </c>
      <c r="AG121" s="34">
        <f t="shared" si="9"/>
        <v>-13.880000000000052</v>
      </c>
    </row>
    <row r="122" spans="1:33" x14ac:dyDescent="0.35">
      <c r="A122" s="25" t="s">
        <v>580</v>
      </c>
      <c r="B122" s="25" t="s">
        <v>56</v>
      </c>
      <c r="C122" s="25" t="s">
        <v>28</v>
      </c>
      <c r="D122" s="25" t="s">
        <v>581</v>
      </c>
      <c r="E122" s="25" t="s">
        <v>582</v>
      </c>
      <c r="F122" s="26">
        <v>283</v>
      </c>
      <c r="G122" s="26">
        <v>27</v>
      </c>
      <c r="H122" s="26">
        <v>0</v>
      </c>
      <c r="I122" s="26">
        <v>310</v>
      </c>
      <c r="J122" s="28" t="s">
        <v>580</v>
      </c>
      <c r="K122" s="28" t="s">
        <v>28</v>
      </c>
      <c r="L122" s="58" t="s">
        <v>581</v>
      </c>
      <c r="M122" s="5" t="s">
        <v>582</v>
      </c>
      <c r="N122" s="5">
        <v>295.05</v>
      </c>
      <c r="O122" s="5">
        <v>28.84</v>
      </c>
      <c r="P122" s="5">
        <v>0</v>
      </c>
      <c r="Q122" s="5">
        <v>323.89</v>
      </c>
      <c r="R122" s="5">
        <v>297.40000000000003</v>
      </c>
      <c r="S122" s="5">
        <v>30.6</v>
      </c>
      <c r="T122" s="5">
        <v>0</v>
      </c>
      <c r="U122" s="5">
        <v>328.00000000000006</v>
      </c>
      <c r="V122" s="5">
        <v>301.73</v>
      </c>
      <c r="W122" s="5">
        <v>30.27</v>
      </c>
      <c r="X122" s="5">
        <v>0</v>
      </c>
      <c r="Y122" s="5">
        <v>332</v>
      </c>
      <c r="Z122" s="29">
        <f t="shared" si="8"/>
        <v>18.730000000000018</v>
      </c>
      <c r="AA122" s="30">
        <f t="shared" si="8"/>
        <v>3.2699999999999996</v>
      </c>
      <c r="AB122" s="29">
        <f t="shared" si="8"/>
        <v>0</v>
      </c>
      <c r="AC122" s="30">
        <f t="shared" si="8"/>
        <v>22</v>
      </c>
      <c r="AD122" s="34">
        <f t="shared" si="9"/>
        <v>4.3299999999999841</v>
      </c>
      <c r="AE122" s="34">
        <f t="shared" si="9"/>
        <v>-0.33000000000000185</v>
      </c>
      <c r="AF122" s="35">
        <f t="shared" si="9"/>
        <v>0</v>
      </c>
      <c r="AG122" s="34">
        <f t="shared" si="9"/>
        <v>3.9999999999999432</v>
      </c>
    </row>
    <row r="123" spans="1:33" x14ac:dyDescent="0.35">
      <c r="A123" s="25" t="s">
        <v>583</v>
      </c>
      <c r="B123" s="25" t="s">
        <v>50</v>
      </c>
      <c r="C123" s="25" t="s">
        <v>50</v>
      </c>
      <c r="D123" s="25" t="s">
        <v>584</v>
      </c>
      <c r="E123" s="25" t="s">
        <v>582</v>
      </c>
      <c r="F123" s="26">
        <v>718.88</v>
      </c>
      <c r="G123" s="26">
        <v>89.12</v>
      </c>
      <c r="H123" s="26">
        <v>12</v>
      </c>
      <c r="I123" s="26">
        <v>820</v>
      </c>
      <c r="J123" s="28" t="s">
        <v>583</v>
      </c>
      <c r="K123" s="28" t="s">
        <v>50</v>
      </c>
      <c r="L123" s="58" t="s">
        <v>584</v>
      </c>
      <c r="M123" s="5" t="s">
        <v>582</v>
      </c>
      <c r="N123" s="5">
        <v>731.99</v>
      </c>
      <c r="O123" s="5">
        <v>90.99</v>
      </c>
      <c r="P123" s="5">
        <v>9</v>
      </c>
      <c r="Q123" s="5">
        <v>831.98</v>
      </c>
      <c r="R123" s="5">
        <v>741.68000000000006</v>
      </c>
      <c r="S123" s="5">
        <v>82.3</v>
      </c>
      <c r="T123" s="5">
        <v>9</v>
      </c>
      <c r="U123" s="5">
        <v>832.98</v>
      </c>
      <c r="V123" s="5">
        <v>700.77</v>
      </c>
      <c r="W123" s="5">
        <v>82.46</v>
      </c>
      <c r="X123" s="5">
        <v>9</v>
      </c>
      <c r="Y123" s="5">
        <v>792.23</v>
      </c>
      <c r="Z123" s="29">
        <f t="shared" si="8"/>
        <v>-18.110000000000014</v>
      </c>
      <c r="AA123" s="30">
        <f t="shared" si="8"/>
        <v>-6.6600000000000108</v>
      </c>
      <c r="AB123" s="29">
        <f t="shared" si="8"/>
        <v>-3</v>
      </c>
      <c r="AC123" s="30">
        <f t="shared" si="8"/>
        <v>-27.769999999999982</v>
      </c>
      <c r="AD123" s="34">
        <f t="shared" si="9"/>
        <v>-40.910000000000082</v>
      </c>
      <c r="AE123" s="34">
        <f t="shared" si="9"/>
        <v>0.15999999999999659</v>
      </c>
      <c r="AF123" s="35">
        <f t="shared" si="9"/>
        <v>0</v>
      </c>
      <c r="AG123" s="34">
        <f t="shared" si="9"/>
        <v>-40.75</v>
      </c>
    </row>
    <row r="124" spans="1:33" x14ac:dyDescent="0.35">
      <c r="A124" s="25" t="s">
        <v>546</v>
      </c>
      <c r="B124" s="25" t="s">
        <v>56</v>
      </c>
      <c r="C124" s="25" t="s">
        <v>82</v>
      </c>
      <c r="D124" s="25" t="s">
        <v>547</v>
      </c>
      <c r="E124" s="25" t="s">
        <v>548</v>
      </c>
      <c r="F124" s="26">
        <v>1183.1500000000001</v>
      </c>
      <c r="G124" s="26">
        <v>191.85</v>
      </c>
      <c r="H124" s="26">
        <v>22</v>
      </c>
      <c r="I124" s="26">
        <v>1397</v>
      </c>
      <c r="J124" s="28" t="s">
        <v>546</v>
      </c>
      <c r="K124" s="28" t="s">
        <v>82</v>
      </c>
      <c r="L124" s="58" t="s">
        <v>547</v>
      </c>
      <c r="M124" s="5" t="s">
        <v>548</v>
      </c>
      <c r="N124" s="5">
        <v>954.19999999999982</v>
      </c>
      <c r="O124" s="5">
        <v>135.44</v>
      </c>
      <c r="P124" s="5">
        <v>22</v>
      </c>
      <c r="Q124" s="5">
        <v>1111.6399999999999</v>
      </c>
      <c r="R124" s="5">
        <v>949.49999999999977</v>
      </c>
      <c r="S124" s="5">
        <v>133.18</v>
      </c>
      <c r="T124" s="5">
        <v>19</v>
      </c>
      <c r="U124" s="5">
        <v>1101.6799999999998</v>
      </c>
      <c r="V124" s="5">
        <v>986.33999999999992</v>
      </c>
      <c r="W124" s="5">
        <v>139.28</v>
      </c>
      <c r="X124" s="5">
        <v>22</v>
      </c>
      <c r="Y124" s="5">
        <v>1147.6199999999999</v>
      </c>
      <c r="Z124" s="29">
        <f t="shared" si="8"/>
        <v>-196.81000000000017</v>
      </c>
      <c r="AA124" s="30">
        <f t="shared" si="8"/>
        <v>-52.569999999999993</v>
      </c>
      <c r="AB124" s="29">
        <f t="shared" si="8"/>
        <v>0</v>
      </c>
      <c r="AC124" s="30">
        <f t="shared" si="8"/>
        <v>-249.38000000000011</v>
      </c>
      <c r="AD124" s="34">
        <f t="shared" si="9"/>
        <v>36.840000000000146</v>
      </c>
      <c r="AE124" s="34">
        <f t="shared" si="9"/>
        <v>6.0999999999999943</v>
      </c>
      <c r="AF124" s="35">
        <f t="shared" si="9"/>
        <v>3</v>
      </c>
      <c r="AG124" s="34">
        <f t="shared" si="9"/>
        <v>45.940000000000055</v>
      </c>
    </row>
    <row r="125" spans="1:33" x14ac:dyDescent="0.35">
      <c r="J125" s="28" t="s">
        <v>549</v>
      </c>
      <c r="K125" s="28" t="s">
        <v>60</v>
      </c>
      <c r="L125" s="58" t="s">
        <v>550</v>
      </c>
      <c r="M125" s="5" t="s">
        <v>548</v>
      </c>
      <c r="N125" s="5">
        <v>230.42999999999998</v>
      </c>
      <c r="O125" s="5">
        <v>31.96</v>
      </c>
      <c r="P125" s="5">
        <v>0</v>
      </c>
      <c r="Q125" s="5">
        <v>262.39</v>
      </c>
      <c r="R125" s="5">
        <v>238.79999999999998</v>
      </c>
      <c r="S125" s="5">
        <v>30.55</v>
      </c>
      <c r="T125" s="5">
        <v>3</v>
      </c>
      <c r="U125" s="5">
        <v>272.34999999999997</v>
      </c>
      <c r="V125" s="5">
        <v>236.14</v>
      </c>
      <c r="W125" s="5">
        <v>33.17</v>
      </c>
      <c r="X125" s="5">
        <v>3</v>
      </c>
      <c r="Y125" s="5">
        <v>272.31</v>
      </c>
      <c r="Z125" s="29">
        <f t="shared" si="8"/>
        <v>236.14</v>
      </c>
      <c r="AA125" s="30">
        <f t="shared" si="8"/>
        <v>33.17</v>
      </c>
      <c r="AB125" s="29">
        <f t="shared" si="8"/>
        <v>3</v>
      </c>
      <c r="AC125" s="30">
        <f t="shared" si="8"/>
        <v>272.31</v>
      </c>
      <c r="AD125" s="34">
        <f t="shared" si="9"/>
        <v>-2.6599999999999966</v>
      </c>
      <c r="AE125" s="34">
        <f t="shared" si="9"/>
        <v>2.620000000000001</v>
      </c>
      <c r="AF125" s="35">
        <f t="shared" si="9"/>
        <v>0</v>
      </c>
      <c r="AG125" s="34">
        <f t="shared" si="9"/>
        <v>-3.999999999996362E-2</v>
      </c>
    </row>
    <row r="126" spans="1:33" x14ac:dyDescent="0.35">
      <c r="A126" s="25" t="s">
        <v>375</v>
      </c>
      <c r="B126" s="25" t="s">
        <v>50</v>
      </c>
      <c r="C126" s="25" t="s">
        <v>50</v>
      </c>
      <c r="D126" s="25" t="s">
        <v>376</v>
      </c>
      <c r="E126" s="25" t="s">
        <v>377</v>
      </c>
      <c r="F126" s="26">
        <v>1768.8</v>
      </c>
      <c r="G126" s="26">
        <v>241.72</v>
      </c>
      <c r="H126" s="26">
        <v>16</v>
      </c>
      <c r="I126" s="26">
        <v>2026.52</v>
      </c>
      <c r="J126" s="28" t="s">
        <v>375</v>
      </c>
      <c r="K126" s="28" t="s">
        <v>50</v>
      </c>
      <c r="L126" s="58" t="s">
        <v>376</v>
      </c>
      <c r="M126" s="5" t="s">
        <v>377</v>
      </c>
      <c r="N126" s="5">
        <v>1749.47</v>
      </c>
      <c r="O126" s="5">
        <v>244.47</v>
      </c>
      <c r="P126" s="5">
        <v>16</v>
      </c>
      <c r="Q126" s="5">
        <v>2009.94</v>
      </c>
      <c r="R126" s="5">
        <v>1761</v>
      </c>
      <c r="S126" s="5">
        <v>241.75</v>
      </c>
      <c r="T126" s="5">
        <v>16</v>
      </c>
      <c r="U126" s="5">
        <v>2018.75</v>
      </c>
      <c r="V126" s="5">
        <v>1752.6200000000001</v>
      </c>
      <c r="W126" s="5">
        <v>242.76</v>
      </c>
      <c r="X126" s="5">
        <v>16</v>
      </c>
      <c r="Y126" s="5">
        <v>2011.38</v>
      </c>
      <c r="Z126" s="29">
        <f t="shared" si="8"/>
        <v>-16.179999999999836</v>
      </c>
      <c r="AA126" s="30">
        <f t="shared" si="8"/>
        <v>1.039999999999992</v>
      </c>
      <c r="AB126" s="29">
        <f t="shared" si="8"/>
        <v>0</v>
      </c>
      <c r="AC126" s="30">
        <f t="shared" si="8"/>
        <v>-15.139999999999873</v>
      </c>
      <c r="AD126" s="34">
        <f t="shared" si="9"/>
        <v>-8.3799999999998818</v>
      </c>
      <c r="AE126" s="34">
        <f t="shared" si="9"/>
        <v>1.0099999999999909</v>
      </c>
      <c r="AF126" s="35">
        <f t="shared" si="9"/>
        <v>0</v>
      </c>
      <c r="AG126" s="34">
        <f t="shared" si="9"/>
        <v>-7.3699999999998909</v>
      </c>
    </row>
    <row r="127" spans="1:33" x14ac:dyDescent="0.35">
      <c r="A127" s="25" t="s">
        <v>378</v>
      </c>
      <c r="B127" s="25" t="s">
        <v>56</v>
      </c>
      <c r="C127" s="25" t="s">
        <v>28</v>
      </c>
      <c r="D127" s="25" t="s">
        <v>379</v>
      </c>
      <c r="E127" s="25" t="s">
        <v>377</v>
      </c>
      <c r="F127" s="26">
        <v>398</v>
      </c>
      <c r="G127" s="26">
        <v>28</v>
      </c>
      <c r="H127" s="26">
        <v>0</v>
      </c>
      <c r="I127" s="26">
        <v>426</v>
      </c>
      <c r="J127" s="28" t="s">
        <v>378</v>
      </c>
      <c r="K127" s="28" t="s">
        <v>28</v>
      </c>
      <c r="L127" s="58" t="s">
        <v>379</v>
      </c>
      <c r="M127" s="5" t="s">
        <v>377</v>
      </c>
      <c r="N127" s="5">
        <v>406.83000000000004</v>
      </c>
      <c r="O127" s="5">
        <v>30.15</v>
      </c>
      <c r="P127" s="5">
        <v>9</v>
      </c>
      <c r="Q127" s="5">
        <v>445.98</v>
      </c>
      <c r="R127" s="5">
        <v>397.00000000000006</v>
      </c>
      <c r="S127" s="5">
        <v>39.979999999999997</v>
      </c>
      <c r="T127" s="5">
        <v>9</v>
      </c>
      <c r="U127" s="5">
        <v>445.98000000000008</v>
      </c>
      <c r="V127" s="5">
        <v>403.5</v>
      </c>
      <c r="W127" s="5">
        <v>34.43</v>
      </c>
      <c r="X127" s="5">
        <v>0</v>
      </c>
      <c r="Y127" s="5">
        <v>437.93</v>
      </c>
      <c r="Z127" s="29">
        <f t="shared" si="8"/>
        <v>5.5</v>
      </c>
      <c r="AA127" s="30">
        <f t="shared" si="8"/>
        <v>6.43</v>
      </c>
      <c r="AB127" s="29">
        <f t="shared" si="8"/>
        <v>0</v>
      </c>
      <c r="AC127" s="30">
        <f t="shared" si="8"/>
        <v>11.930000000000007</v>
      </c>
      <c r="AD127" s="34">
        <f t="shared" si="9"/>
        <v>6.4999999999999432</v>
      </c>
      <c r="AE127" s="34">
        <f t="shared" si="9"/>
        <v>-5.5499999999999972</v>
      </c>
      <c r="AF127" s="35">
        <f t="shared" si="9"/>
        <v>-9</v>
      </c>
      <c r="AG127" s="34">
        <f t="shared" si="9"/>
        <v>-8.0500000000000682</v>
      </c>
    </row>
    <row r="128" spans="1:33" x14ac:dyDescent="0.35">
      <c r="A128" s="25" t="s">
        <v>456</v>
      </c>
      <c r="B128" s="25" t="s">
        <v>507</v>
      </c>
      <c r="C128" s="25" t="s">
        <v>31</v>
      </c>
      <c r="D128" s="25" t="s">
        <v>457</v>
      </c>
      <c r="E128" s="25" t="s">
        <v>458</v>
      </c>
      <c r="F128" s="26">
        <v>1310.7</v>
      </c>
      <c r="G128" s="26">
        <v>186.98</v>
      </c>
      <c r="H128" s="26">
        <v>15</v>
      </c>
      <c r="I128" s="26">
        <v>1512.68</v>
      </c>
      <c r="J128" s="28" t="s">
        <v>456</v>
      </c>
      <c r="K128" s="28" t="s">
        <v>31</v>
      </c>
      <c r="L128" s="58" t="s">
        <v>457</v>
      </c>
      <c r="M128" s="5" t="s">
        <v>458</v>
      </c>
      <c r="N128" s="5">
        <v>1302.23</v>
      </c>
      <c r="O128" s="5">
        <v>188.21</v>
      </c>
      <c r="P128" s="5">
        <v>15</v>
      </c>
      <c r="Q128" s="5">
        <v>1505.44</v>
      </c>
      <c r="R128" s="5">
        <v>1311.2</v>
      </c>
      <c r="S128" s="5">
        <v>187.49</v>
      </c>
      <c r="T128" s="5">
        <v>15</v>
      </c>
      <c r="U128" s="5">
        <v>1513.69</v>
      </c>
      <c r="V128" s="5">
        <v>1303.96</v>
      </c>
      <c r="W128" s="5">
        <v>188.46</v>
      </c>
      <c r="X128" s="5">
        <v>15</v>
      </c>
      <c r="Y128" s="5">
        <v>1507.42</v>
      </c>
      <c r="Z128" s="29">
        <f t="shared" si="8"/>
        <v>-6.7400000000000091</v>
      </c>
      <c r="AA128" s="30">
        <f t="shared" si="8"/>
        <v>1.4800000000000182</v>
      </c>
      <c r="AB128" s="29">
        <f t="shared" si="8"/>
        <v>0</v>
      </c>
      <c r="AC128" s="30">
        <f t="shared" si="8"/>
        <v>-5.2599999999999909</v>
      </c>
      <c r="AD128" s="34">
        <f t="shared" si="9"/>
        <v>-7.2400000000000091</v>
      </c>
      <c r="AE128" s="34">
        <f t="shared" si="9"/>
        <v>0.96999999999999886</v>
      </c>
      <c r="AF128" s="35">
        <f t="shared" si="9"/>
        <v>0</v>
      </c>
      <c r="AG128" s="34">
        <f t="shared" si="9"/>
        <v>-6.2699999999999818</v>
      </c>
    </row>
    <row r="129" spans="1:33" x14ac:dyDescent="0.35">
      <c r="A129" s="25" t="s">
        <v>489</v>
      </c>
      <c r="B129" s="25" t="s">
        <v>50</v>
      </c>
      <c r="C129" s="25" t="s">
        <v>50</v>
      </c>
      <c r="D129" s="25" t="s">
        <v>490</v>
      </c>
      <c r="E129" s="25" t="s">
        <v>458</v>
      </c>
      <c r="F129" s="26">
        <v>683</v>
      </c>
      <c r="G129" s="26">
        <v>104</v>
      </c>
      <c r="H129" s="26">
        <v>13</v>
      </c>
      <c r="I129" s="26">
        <v>800</v>
      </c>
      <c r="J129" s="28" t="s">
        <v>489</v>
      </c>
      <c r="K129" s="28" t="s">
        <v>50</v>
      </c>
      <c r="L129" s="58" t="s">
        <v>490</v>
      </c>
      <c r="M129" s="5" t="s">
        <v>458</v>
      </c>
      <c r="N129" s="5">
        <v>677.81000000000006</v>
      </c>
      <c r="O129" s="5">
        <v>99.78</v>
      </c>
      <c r="P129" s="5">
        <v>16</v>
      </c>
      <c r="Q129" s="5">
        <v>793.59</v>
      </c>
      <c r="R129" s="5">
        <v>690.25000000000011</v>
      </c>
      <c r="S129" s="5">
        <v>97.09</v>
      </c>
      <c r="T129" s="5">
        <v>16</v>
      </c>
      <c r="U129" s="5">
        <v>803.34000000000015</v>
      </c>
      <c r="V129" s="5">
        <v>726.46</v>
      </c>
      <c r="W129" s="5">
        <v>104.42</v>
      </c>
      <c r="X129" s="5">
        <v>16</v>
      </c>
      <c r="Y129" s="5">
        <v>846.88</v>
      </c>
      <c r="Z129" s="29">
        <f t="shared" si="8"/>
        <v>43.460000000000036</v>
      </c>
      <c r="AA129" s="30">
        <f t="shared" si="8"/>
        <v>0.42000000000000171</v>
      </c>
      <c r="AB129" s="29">
        <f t="shared" si="8"/>
        <v>3</v>
      </c>
      <c r="AC129" s="30">
        <f t="shared" si="8"/>
        <v>46.879999999999995</v>
      </c>
      <c r="AD129" s="34">
        <f t="shared" si="9"/>
        <v>36.209999999999923</v>
      </c>
      <c r="AE129" s="34">
        <f t="shared" si="9"/>
        <v>7.3299999999999983</v>
      </c>
      <c r="AF129" s="35">
        <f t="shared" si="9"/>
        <v>0</v>
      </c>
      <c r="AG129" s="34">
        <f t="shared" si="9"/>
        <v>43.53999999999985</v>
      </c>
    </row>
    <row r="130" spans="1:33" x14ac:dyDescent="0.35">
      <c r="A130" s="25" t="s">
        <v>487</v>
      </c>
      <c r="B130" s="25" t="s">
        <v>56</v>
      </c>
      <c r="C130" s="25" t="s">
        <v>28</v>
      </c>
      <c r="D130" s="25" t="s">
        <v>488</v>
      </c>
      <c r="E130" s="25" t="s">
        <v>458</v>
      </c>
      <c r="F130" s="26">
        <v>659</v>
      </c>
      <c r="G130" s="26">
        <v>114</v>
      </c>
      <c r="H130" s="26">
        <v>14</v>
      </c>
      <c r="I130" s="26">
        <v>787</v>
      </c>
      <c r="J130" s="28" t="s">
        <v>487</v>
      </c>
      <c r="K130" s="28" t="s">
        <v>28</v>
      </c>
      <c r="L130" s="58" t="s">
        <v>488</v>
      </c>
      <c r="M130" s="5" t="s">
        <v>458</v>
      </c>
      <c r="N130" s="5">
        <v>664.06</v>
      </c>
      <c r="O130" s="5">
        <v>90.83</v>
      </c>
      <c r="P130" s="5">
        <v>14</v>
      </c>
      <c r="Q130" s="5">
        <v>768.89</v>
      </c>
      <c r="R130" s="5">
        <v>665</v>
      </c>
      <c r="S130" s="5">
        <v>113.89</v>
      </c>
      <c r="T130" s="5">
        <v>14</v>
      </c>
      <c r="U130" s="5">
        <v>792.89</v>
      </c>
      <c r="V130" s="5">
        <v>671.58999999999992</v>
      </c>
      <c r="W130" s="5">
        <v>103.25</v>
      </c>
      <c r="X130" s="5">
        <v>14</v>
      </c>
      <c r="Y130" s="5">
        <v>788.83999999999992</v>
      </c>
      <c r="Z130" s="29">
        <f t="shared" si="8"/>
        <v>12.589999999999918</v>
      </c>
      <c r="AA130" s="30">
        <f t="shared" si="8"/>
        <v>-10.75</v>
      </c>
      <c r="AB130" s="29">
        <f t="shared" si="8"/>
        <v>0</v>
      </c>
      <c r="AC130" s="30">
        <f t="shared" si="8"/>
        <v>1.8399999999999181</v>
      </c>
      <c r="AD130" s="34">
        <f t="shared" si="9"/>
        <v>6.5899999999999181</v>
      </c>
      <c r="AE130" s="34">
        <f t="shared" si="9"/>
        <v>-10.64</v>
      </c>
      <c r="AF130" s="35">
        <f t="shared" si="9"/>
        <v>0</v>
      </c>
      <c r="AG130" s="34">
        <f t="shared" si="9"/>
        <v>-4.0500000000000682</v>
      </c>
    </row>
    <row r="131" spans="1:33" x14ac:dyDescent="0.35">
      <c r="A131" s="25" t="s">
        <v>205</v>
      </c>
      <c r="B131" s="25" t="s">
        <v>507</v>
      </c>
      <c r="C131" s="25" t="s">
        <v>31</v>
      </c>
      <c r="D131" s="25" t="s">
        <v>206</v>
      </c>
      <c r="E131" s="25" t="s">
        <v>207</v>
      </c>
      <c r="F131" s="26">
        <v>993.15</v>
      </c>
      <c r="G131" s="26">
        <v>113.43</v>
      </c>
      <c r="H131" s="26">
        <v>16</v>
      </c>
      <c r="I131" s="26">
        <v>1122.58</v>
      </c>
      <c r="J131" s="28" t="s">
        <v>205</v>
      </c>
      <c r="K131" s="28" t="s">
        <v>31</v>
      </c>
      <c r="L131" s="58" t="s">
        <v>206</v>
      </c>
      <c r="M131" s="5" t="s">
        <v>207</v>
      </c>
      <c r="N131" s="5">
        <v>945.05</v>
      </c>
      <c r="O131" s="5">
        <v>109.05</v>
      </c>
      <c r="P131" s="5">
        <v>16</v>
      </c>
      <c r="Q131" s="5">
        <v>1070.0999999999999</v>
      </c>
      <c r="R131" s="5">
        <v>982.4</v>
      </c>
      <c r="S131" s="5">
        <v>117</v>
      </c>
      <c r="T131" s="5">
        <v>12</v>
      </c>
      <c r="U131" s="5">
        <v>1111.4000000000001</v>
      </c>
      <c r="V131" s="5">
        <v>1033.69</v>
      </c>
      <c r="W131" s="5">
        <v>119.56</v>
      </c>
      <c r="X131" s="5">
        <v>20</v>
      </c>
      <c r="Y131" s="5">
        <v>1173.25</v>
      </c>
      <c r="Z131" s="29">
        <f t="shared" si="8"/>
        <v>40.540000000000077</v>
      </c>
      <c r="AA131" s="30">
        <f t="shared" si="8"/>
        <v>6.1299999999999955</v>
      </c>
      <c r="AB131" s="29">
        <f t="shared" si="8"/>
        <v>4</v>
      </c>
      <c r="AC131" s="30">
        <f t="shared" ref="AC131:AC194" si="10">Y131-I131</f>
        <v>50.670000000000073</v>
      </c>
      <c r="AD131" s="34">
        <f t="shared" si="9"/>
        <v>51.290000000000077</v>
      </c>
      <c r="AE131" s="34">
        <f t="shared" si="9"/>
        <v>2.5600000000000023</v>
      </c>
      <c r="AF131" s="35">
        <f t="shared" si="9"/>
        <v>8</v>
      </c>
      <c r="AG131" s="34">
        <f t="shared" ref="AG131:AG194" si="11">Y131-U131</f>
        <v>61.849999999999909</v>
      </c>
    </row>
    <row r="132" spans="1:33" x14ac:dyDescent="0.35">
      <c r="A132" s="25" t="s">
        <v>191</v>
      </c>
      <c r="B132" s="25" t="s">
        <v>50</v>
      </c>
      <c r="C132" s="25" t="s">
        <v>24</v>
      </c>
      <c r="D132" s="25" t="s">
        <v>192</v>
      </c>
      <c r="E132" s="25" t="s">
        <v>193</v>
      </c>
      <c r="F132" s="26">
        <v>1056.3</v>
      </c>
      <c r="G132" s="26">
        <v>171.26</v>
      </c>
      <c r="H132" s="26">
        <v>14</v>
      </c>
      <c r="I132" s="26">
        <v>1241.56</v>
      </c>
      <c r="J132" s="28" t="s">
        <v>191</v>
      </c>
      <c r="K132" s="28" t="s">
        <v>24</v>
      </c>
      <c r="L132" s="58" t="s">
        <v>192</v>
      </c>
      <c r="M132" s="5" t="s">
        <v>193</v>
      </c>
      <c r="N132" s="5">
        <v>1002.75</v>
      </c>
      <c r="O132" s="5">
        <v>131.25</v>
      </c>
      <c r="P132" s="5">
        <v>17</v>
      </c>
      <c r="Q132" s="5">
        <v>1151</v>
      </c>
      <c r="R132" s="5">
        <v>1026.95</v>
      </c>
      <c r="S132" s="5">
        <v>194.09</v>
      </c>
      <c r="T132" s="5">
        <v>17</v>
      </c>
      <c r="U132" s="5">
        <v>1238.04</v>
      </c>
      <c r="V132" s="5">
        <v>999.75</v>
      </c>
      <c r="W132" s="5">
        <v>159.54</v>
      </c>
      <c r="X132" s="5">
        <v>19</v>
      </c>
      <c r="Y132" s="5">
        <v>1178.29</v>
      </c>
      <c r="Z132" s="29">
        <f t="shared" ref="Z132:AC195" si="12">V132-F132</f>
        <v>-56.549999999999955</v>
      </c>
      <c r="AA132" s="30">
        <f t="shared" si="12"/>
        <v>-11.719999999999999</v>
      </c>
      <c r="AB132" s="29">
        <f t="shared" si="12"/>
        <v>5</v>
      </c>
      <c r="AC132" s="30">
        <f t="shared" si="10"/>
        <v>-63.269999999999982</v>
      </c>
      <c r="AD132" s="34">
        <f t="shared" ref="AD132:AG195" si="13">V132-R132</f>
        <v>-27.200000000000045</v>
      </c>
      <c r="AE132" s="34">
        <f t="shared" si="13"/>
        <v>-34.550000000000011</v>
      </c>
      <c r="AF132" s="35">
        <f t="shared" si="13"/>
        <v>2</v>
      </c>
      <c r="AG132" s="34">
        <f t="shared" si="11"/>
        <v>-59.75</v>
      </c>
    </row>
    <row r="133" spans="1:33" x14ac:dyDescent="0.35">
      <c r="A133" s="25" t="s">
        <v>194</v>
      </c>
      <c r="B133" s="25" t="s">
        <v>56</v>
      </c>
      <c r="C133" s="25" t="s">
        <v>28</v>
      </c>
      <c r="D133" s="25" t="s">
        <v>195</v>
      </c>
      <c r="E133" s="25" t="s">
        <v>193</v>
      </c>
      <c r="F133" s="26">
        <v>406.5</v>
      </c>
      <c r="G133" s="26">
        <v>53.5</v>
      </c>
      <c r="H133" s="26">
        <v>9</v>
      </c>
      <c r="I133" s="26">
        <v>469</v>
      </c>
      <c r="J133" s="28" t="s">
        <v>194</v>
      </c>
      <c r="K133" s="28" t="s">
        <v>28</v>
      </c>
      <c r="L133" s="58" t="s">
        <v>195</v>
      </c>
      <c r="M133" s="5" t="s">
        <v>193</v>
      </c>
      <c r="N133" s="5">
        <v>419.99</v>
      </c>
      <c r="O133" s="5">
        <v>45.26</v>
      </c>
      <c r="P133" s="5">
        <v>9</v>
      </c>
      <c r="Q133" s="5">
        <v>474.25</v>
      </c>
      <c r="R133" s="5">
        <v>411</v>
      </c>
      <c r="S133" s="5">
        <v>55.25</v>
      </c>
      <c r="T133" s="5">
        <v>9</v>
      </c>
      <c r="U133" s="5">
        <v>475.25</v>
      </c>
      <c r="V133" s="5">
        <v>421.73</v>
      </c>
      <c r="W133" s="5">
        <v>51.34</v>
      </c>
      <c r="X133" s="5">
        <v>12</v>
      </c>
      <c r="Y133" s="5">
        <v>485.07000000000005</v>
      </c>
      <c r="Z133" s="29">
        <f t="shared" si="12"/>
        <v>15.230000000000018</v>
      </c>
      <c r="AA133" s="30">
        <f t="shared" si="12"/>
        <v>-2.1599999999999966</v>
      </c>
      <c r="AB133" s="29">
        <f t="shared" si="12"/>
        <v>3</v>
      </c>
      <c r="AC133" s="30">
        <f t="shared" si="10"/>
        <v>16.07000000000005</v>
      </c>
      <c r="AD133" s="34">
        <f t="shared" si="13"/>
        <v>10.730000000000018</v>
      </c>
      <c r="AE133" s="34">
        <f t="shared" si="13"/>
        <v>-3.9099999999999966</v>
      </c>
      <c r="AF133" s="35">
        <f t="shared" si="13"/>
        <v>3</v>
      </c>
      <c r="AG133" s="34">
        <f t="shared" si="11"/>
        <v>9.82000000000005</v>
      </c>
    </row>
    <row r="134" spans="1:33" x14ac:dyDescent="0.35">
      <c r="A134" s="25" t="s">
        <v>243</v>
      </c>
      <c r="B134" s="25" t="s">
        <v>507</v>
      </c>
      <c r="C134" s="25" t="s">
        <v>31</v>
      </c>
      <c r="D134" s="25" t="s">
        <v>244</v>
      </c>
      <c r="E134" s="25" t="s">
        <v>245</v>
      </c>
      <c r="F134" s="26">
        <v>1398.95</v>
      </c>
      <c r="G134" s="26">
        <v>259.83</v>
      </c>
      <c r="H134" s="26">
        <v>11</v>
      </c>
      <c r="I134" s="26">
        <v>1669.78</v>
      </c>
      <c r="J134" s="28" t="s">
        <v>243</v>
      </c>
      <c r="K134" s="28" t="s">
        <v>31</v>
      </c>
      <c r="L134" s="58" t="s">
        <v>244</v>
      </c>
      <c r="M134" s="5" t="s">
        <v>245</v>
      </c>
      <c r="N134" s="5">
        <v>1429.08</v>
      </c>
      <c r="O134" s="5">
        <v>225.37</v>
      </c>
      <c r="P134" s="5">
        <v>11</v>
      </c>
      <c r="Q134" s="5">
        <v>1665.4499999999998</v>
      </c>
      <c r="R134" s="5">
        <v>1425.35</v>
      </c>
      <c r="S134" s="5">
        <v>242.98000000000002</v>
      </c>
      <c r="T134" s="5">
        <v>11</v>
      </c>
      <c r="U134" s="5">
        <v>1679.33</v>
      </c>
      <c r="V134" s="5">
        <v>1389.04</v>
      </c>
      <c r="W134" s="5">
        <v>219.1</v>
      </c>
      <c r="X134" s="5">
        <v>11</v>
      </c>
      <c r="Y134" s="5">
        <v>1619.1399999999999</v>
      </c>
      <c r="Z134" s="29">
        <f t="shared" si="12"/>
        <v>-9.9100000000000819</v>
      </c>
      <c r="AA134" s="30">
        <f t="shared" si="12"/>
        <v>-40.72999999999999</v>
      </c>
      <c r="AB134" s="29">
        <f t="shared" si="12"/>
        <v>0</v>
      </c>
      <c r="AC134" s="30">
        <f t="shared" si="10"/>
        <v>-50.6400000000001</v>
      </c>
      <c r="AD134" s="34">
        <f t="shared" si="13"/>
        <v>-36.309999999999945</v>
      </c>
      <c r="AE134" s="34">
        <f t="shared" si="13"/>
        <v>-23.880000000000024</v>
      </c>
      <c r="AF134" s="35">
        <f t="shared" si="13"/>
        <v>0</v>
      </c>
      <c r="AG134" s="34">
        <f t="shared" si="11"/>
        <v>-60.190000000000055</v>
      </c>
    </row>
    <row r="135" spans="1:33" x14ac:dyDescent="0.35">
      <c r="A135" s="25" t="s">
        <v>291</v>
      </c>
      <c r="B135" s="25" t="s">
        <v>56</v>
      </c>
      <c r="C135" s="25" t="s">
        <v>56</v>
      </c>
      <c r="D135" s="25" t="s">
        <v>292</v>
      </c>
      <c r="E135" s="25" t="s">
        <v>245</v>
      </c>
      <c r="F135" s="26">
        <v>1025</v>
      </c>
      <c r="G135" s="26">
        <v>120</v>
      </c>
      <c r="H135" s="26">
        <v>8</v>
      </c>
      <c r="I135" s="26">
        <v>1153</v>
      </c>
      <c r="J135" s="28" t="s">
        <v>291</v>
      </c>
      <c r="K135" s="28" t="s">
        <v>56</v>
      </c>
      <c r="L135" s="58" t="s">
        <v>292</v>
      </c>
      <c r="M135" s="5" t="s">
        <v>245</v>
      </c>
      <c r="N135" s="5">
        <v>1032.52</v>
      </c>
      <c r="O135" s="5">
        <v>127.66</v>
      </c>
      <c r="P135" s="5">
        <v>8</v>
      </c>
      <c r="Q135" s="5">
        <v>1168.18</v>
      </c>
      <c r="R135" s="5">
        <v>1020.4</v>
      </c>
      <c r="S135" s="5">
        <v>138.78</v>
      </c>
      <c r="T135" s="5">
        <v>9</v>
      </c>
      <c r="U135" s="5">
        <v>1168.18</v>
      </c>
      <c r="V135" s="5">
        <v>1028.74</v>
      </c>
      <c r="W135" s="5">
        <v>133.44999999999999</v>
      </c>
      <c r="X135" s="5">
        <v>8</v>
      </c>
      <c r="Y135" s="5">
        <v>1170.19</v>
      </c>
      <c r="Z135" s="29">
        <f t="shared" si="12"/>
        <v>3.7400000000000091</v>
      </c>
      <c r="AA135" s="30">
        <f t="shared" si="12"/>
        <v>13.449999999999989</v>
      </c>
      <c r="AB135" s="29">
        <f t="shared" si="12"/>
        <v>0</v>
      </c>
      <c r="AC135" s="30">
        <f t="shared" si="10"/>
        <v>17.190000000000055</v>
      </c>
      <c r="AD135" s="34">
        <f t="shared" si="13"/>
        <v>8.3400000000000318</v>
      </c>
      <c r="AE135" s="34">
        <f t="shared" si="13"/>
        <v>-5.3300000000000125</v>
      </c>
      <c r="AF135" s="35">
        <f t="shared" si="13"/>
        <v>-1</v>
      </c>
      <c r="AG135" s="34">
        <f t="shared" si="11"/>
        <v>2.0099999999999909</v>
      </c>
    </row>
    <row r="136" spans="1:33" x14ac:dyDescent="0.35">
      <c r="A136" s="5"/>
      <c r="B136" s="5"/>
      <c r="C136" s="5"/>
      <c r="D136" s="5"/>
      <c r="E136" s="5"/>
      <c r="F136" s="5"/>
      <c r="G136" s="5"/>
      <c r="H136" s="5"/>
      <c r="I136" s="5"/>
      <c r="Z136" s="29">
        <f t="shared" si="12"/>
        <v>0</v>
      </c>
      <c r="AA136" s="30">
        <f t="shared" si="12"/>
        <v>0</v>
      </c>
      <c r="AB136" s="29">
        <f t="shared" si="12"/>
        <v>0</v>
      </c>
      <c r="AC136" s="30">
        <f t="shared" si="10"/>
        <v>0</v>
      </c>
      <c r="AD136" s="34">
        <f t="shared" si="13"/>
        <v>0</v>
      </c>
      <c r="AE136" s="34">
        <f t="shared" si="13"/>
        <v>0</v>
      </c>
      <c r="AF136" s="35">
        <f t="shared" si="13"/>
        <v>0</v>
      </c>
      <c r="AG136" s="34">
        <f t="shared" si="11"/>
        <v>0</v>
      </c>
    </row>
    <row r="137" spans="1:33" x14ac:dyDescent="0.35">
      <c r="A137" s="25" t="s">
        <v>148</v>
      </c>
      <c r="B137" s="25" t="s">
        <v>507</v>
      </c>
      <c r="C137" s="25" t="s">
        <v>31</v>
      </c>
      <c r="D137" s="25" t="s">
        <v>149</v>
      </c>
      <c r="E137" s="25" t="s">
        <v>150</v>
      </c>
      <c r="F137" s="26">
        <v>1613.8</v>
      </c>
      <c r="G137" s="26">
        <v>276.45999999999998</v>
      </c>
      <c r="H137" s="26">
        <v>17</v>
      </c>
      <c r="I137" s="26">
        <v>1907.26</v>
      </c>
      <c r="J137" s="28" t="s">
        <v>148</v>
      </c>
      <c r="K137" s="28" t="s">
        <v>31</v>
      </c>
      <c r="L137" s="58" t="s">
        <v>149</v>
      </c>
      <c r="M137" s="5" t="s">
        <v>150</v>
      </c>
      <c r="N137" s="5">
        <v>1609.8000000000002</v>
      </c>
      <c r="O137" s="5">
        <v>260.54000000000002</v>
      </c>
      <c r="P137" s="5">
        <v>20</v>
      </c>
      <c r="Q137" s="5">
        <v>1890.3400000000001</v>
      </c>
      <c r="R137" s="5">
        <v>1611.2000000000003</v>
      </c>
      <c r="S137" s="5">
        <v>259.46000000000004</v>
      </c>
      <c r="T137" s="5">
        <v>20</v>
      </c>
      <c r="U137" s="5">
        <v>1890.6600000000003</v>
      </c>
      <c r="V137" s="5">
        <v>1573.67</v>
      </c>
      <c r="W137" s="5">
        <v>255.56</v>
      </c>
      <c r="X137" s="5">
        <v>25</v>
      </c>
      <c r="Y137" s="5">
        <v>1854.23</v>
      </c>
      <c r="Z137" s="29">
        <f t="shared" si="12"/>
        <v>-40.129999999999882</v>
      </c>
      <c r="AA137" s="30">
        <f t="shared" si="12"/>
        <v>-20.899999999999977</v>
      </c>
      <c r="AB137" s="29">
        <f t="shared" si="12"/>
        <v>8</v>
      </c>
      <c r="AC137" s="30">
        <f t="shared" si="10"/>
        <v>-53.029999999999973</v>
      </c>
      <c r="AD137" s="34">
        <f t="shared" si="13"/>
        <v>-37.5300000000002</v>
      </c>
      <c r="AE137" s="34">
        <f t="shared" si="13"/>
        <v>-3.9000000000000341</v>
      </c>
      <c r="AF137" s="35">
        <f t="shared" si="13"/>
        <v>5</v>
      </c>
      <c r="AG137" s="34">
        <f t="shared" si="11"/>
        <v>-36.430000000000291</v>
      </c>
    </row>
    <row r="138" spans="1:33" x14ac:dyDescent="0.35">
      <c r="A138" s="25" t="s">
        <v>196</v>
      </c>
      <c r="B138" s="25" t="s">
        <v>507</v>
      </c>
      <c r="C138" s="25" t="s">
        <v>31</v>
      </c>
      <c r="D138" s="25" t="s">
        <v>197</v>
      </c>
      <c r="E138" s="25" t="s">
        <v>150</v>
      </c>
      <c r="F138" s="26">
        <v>1578.5</v>
      </c>
      <c r="G138" s="26">
        <v>238.98</v>
      </c>
      <c r="H138" s="26">
        <v>28</v>
      </c>
      <c r="I138" s="26">
        <v>1845.48</v>
      </c>
      <c r="J138" s="28" t="s">
        <v>196</v>
      </c>
      <c r="K138" s="28" t="s">
        <v>31</v>
      </c>
      <c r="L138" s="58" t="s">
        <v>197</v>
      </c>
      <c r="M138" s="5" t="s">
        <v>150</v>
      </c>
      <c r="N138" s="5">
        <v>1598.59</v>
      </c>
      <c r="O138" s="5">
        <v>242.96</v>
      </c>
      <c r="P138" s="5">
        <v>26</v>
      </c>
      <c r="Q138" s="5">
        <v>1867.55</v>
      </c>
      <c r="R138" s="5">
        <v>1600.5</v>
      </c>
      <c r="S138" s="5">
        <v>250.54000000000002</v>
      </c>
      <c r="T138" s="5">
        <v>26</v>
      </c>
      <c r="U138" s="5">
        <v>1877.04</v>
      </c>
      <c r="V138" s="5">
        <v>1582.66</v>
      </c>
      <c r="W138" s="5">
        <v>241.33</v>
      </c>
      <c r="X138" s="5">
        <v>31</v>
      </c>
      <c r="Y138" s="5">
        <v>1854.99</v>
      </c>
      <c r="Z138" s="29">
        <f t="shared" si="12"/>
        <v>4.1600000000000819</v>
      </c>
      <c r="AA138" s="30">
        <f t="shared" si="12"/>
        <v>2.3500000000000227</v>
      </c>
      <c r="AB138" s="29">
        <f t="shared" si="12"/>
        <v>3</v>
      </c>
      <c r="AC138" s="30">
        <f t="shared" si="10"/>
        <v>9.5099999999999909</v>
      </c>
      <c r="AD138" s="34">
        <f t="shared" si="13"/>
        <v>-17.839999999999918</v>
      </c>
      <c r="AE138" s="34">
        <f t="shared" si="13"/>
        <v>-9.210000000000008</v>
      </c>
      <c r="AF138" s="35">
        <f t="shared" si="13"/>
        <v>5</v>
      </c>
      <c r="AG138" s="34">
        <f t="shared" si="11"/>
        <v>-22.049999999999955</v>
      </c>
    </row>
    <row r="139" spans="1:33" x14ac:dyDescent="0.35">
      <c r="A139" s="25" t="s">
        <v>151</v>
      </c>
      <c r="B139" s="25" t="s">
        <v>507</v>
      </c>
      <c r="C139" s="25" t="s">
        <v>31</v>
      </c>
      <c r="D139" s="25" t="s">
        <v>152</v>
      </c>
      <c r="E139" s="25" t="s">
        <v>150</v>
      </c>
      <c r="F139" s="26">
        <v>2008.44</v>
      </c>
      <c r="G139" s="26">
        <v>433</v>
      </c>
      <c r="H139" s="26">
        <v>28</v>
      </c>
      <c r="I139" s="26">
        <v>2469.44</v>
      </c>
      <c r="J139" s="28" t="s">
        <v>151</v>
      </c>
      <c r="K139" s="28" t="s">
        <v>31</v>
      </c>
      <c r="L139" s="58" t="s">
        <v>152</v>
      </c>
      <c r="M139" s="5" t="s">
        <v>150</v>
      </c>
      <c r="N139" s="5">
        <v>2013.5300000000004</v>
      </c>
      <c r="O139" s="5">
        <v>372.32</v>
      </c>
      <c r="P139" s="5">
        <v>28</v>
      </c>
      <c r="Q139" s="5">
        <v>2413.8500000000004</v>
      </c>
      <c r="R139" s="5">
        <v>2028.0000000000005</v>
      </c>
      <c r="S139" s="5">
        <v>362.25</v>
      </c>
      <c r="T139" s="5">
        <v>28</v>
      </c>
      <c r="U139" s="5">
        <v>2418.2500000000005</v>
      </c>
      <c r="V139" s="5">
        <v>2891.25</v>
      </c>
      <c r="W139" s="5">
        <v>536.04</v>
      </c>
      <c r="X139" s="5">
        <v>48</v>
      </c>
      <c r="Y139" s="5">
        <v>3475.29</v>
      </c>
      <c r="Z139" s="29">
        <f t="shared" si="12"/>
        <v>882.81</v>
      </c>
      <c r="AA139" s="30">
        <f t="shared" si="12"/>
        <v>103.03999999999996</v>
      </c>
      <c r="AB139" s="29">
        <f t="shared" si="12"/>
        <v>20</v>
      </c>
      <c r="AC139" s="30">
        <f t="shared" si="10"/>
        <v>1005.8499999999999</v>
      </c>
      <c r="AD139" s="34">
        <f t="shared" si="13"/>
        <v>863.24999999999955</v>
      </c>
      <c r="AE139" s="34">
        <f t="shared" si="13"/>
        <v>173.78999999999996</v>
      </c>
      <c r="AF139" s="35">
        <f t="shared" si="13"/>
        <v>20</v>
      </c>
      <c r="AG139" s="34">
        <f t="shared" si="11"/>
        <v>1057.0399999999995</v>
      </c>
    </row>
    <row r="140" spans="1:33" x14ac:dyDescent="0.35">
      <c r="A140" s="25" t="s">
        <v>153</v>
      </c>
      <c r="B140" s="25" t="s">
        <v>56</v>
      </c>
      <c r="C140" s="25" t="s">
        <v>56</v>
      </c>
      <c r="D140" s="25" t="s">
        <v>152</v>
      </c>
      <c r="E140" s="25" t="s">
        <v>150</v>
      </c>
      <c r="F140" s="26">
        <v>847.5</v>
      </c>
      <c r="G140" s="26">
        <v>161.5</v>
      </c>
      <c r="H140" s="26">
        <v>21</v>
      </c>
      <c r="I140" s="26">
        <v>1030</v>
      </c>
      <c r="J140" s="28" t="s">
        <v>153</v>
      </c>
      <c r="K140" s="28" t="s">
        <v>56</v>
      </c>
      <c r="L140" s="58" t="s">
        <v>152</v>
      </c>
      <c r="M140" s="5" t="s">
        <v>150</v>
      </c>
      <c r="N140" s="5">
        <v>849.31000000000006</v>
      </c>
      <c r="O140" s="5">
        <v>132.54</v>
      </c>
      <c r="P140" s="5">
        <v>21</v>
      </c>
      <c r="Q140" s="5">
        <v>1002.85</v>
      </c>
      <c r="R140" s="5">
        <v>857.50000000000011</v>
      </c>
      <c r="S140" s="5">
        <v>156.76</v>
      </c>
      <c r="T140" s="5">
        <v>21</v>
      </c>
      <c r="U140" s="5">
        <v>1035.2600000000002</v>
      </c>
      <c r="V140" s="5">
        <v>2891.25</v>
      </c>
      <c r="W140" s="5">
        <v>536.04</v>
      </c>
      <c r="X140" s="5">
        <v>48</v>
      </c>
      <c r="Y140" s="5">
        <v>3475.29</v>
      </c>
      <c r="Z140" s="29">
        <f t="shared" si="12"/>
        <v>2043.75</v>
      </c>
      <c r="AA140" s="30">
        <f t="shared" si="12"/>
        <v>374.53999999999996</v>
      </c>
      <c r="AB140" s="29">
        <f t="shared" si="12"/>
        <v>27</v>
      </c>
      <c r="AC140" s="30">
        <f t="shared" si="10"/>
        <v>2445.29</v>
      </c>
      <c r="AD140" s="34">
        <f t="shared" si="13"/>
        <v>2033.75</v>
      </c>
      <c r="AE140" s="34">
        <f t="shared" si="13"/>
        <v>379.28</v>
      </c>
      <c r="AF140" s="35">
        <f t="shared" si="13"/>
        <v>27</v>
      </c>
      <c r="AG140" s="34">
        <f t="shared" si="11"/>
        <v>2440.0299999999997</v>
      </c>
    </row>
    <row r="141" spans="1:33" x14ac:dyDescent="0.35">
      <c r="J141" s="28" t="s">
        <v>162</v>
      </c>
      <c r="K141" s="28" t="s">
        <v>12</v>
      </c>
      <c r="L141" s="58" t="s">
        <v>163</v>
      </c>
      <c r="M141" s="5" t="s">
        <v>150</v>
      </c>
      <c r="N141" s="5">
        <v>30</v>
      </c>
      <c r="O141" s="5">
        <v>1</v>
      </c>
      <c r="P141" s="5">
        <v>0</v>
      </c>
      <c r="Q141" s="5">
        <v>31</v>
      </c>
      <c r="R141" s="5">
        <v>31</v>
      </c>
      <c r="S141" s="5">
        <v>0</v>
      </c>
      <c r="T141" s="5">
        <v>0</v>
      </c>
      <c r="U141" s="5">
        <v>31</v>
      </c>
      <c r="V141" s="5">
        <v>0</v>
      </c>
      <c r="W141" s="5">
        <v>0</v>
      </c>
      <c r="X141" s="5">
        <v>0</v>
      </c>
      <c r="Y141" s="5">
        <v>0</v>
      </c>
      <c r="Z141" s="29">
        <f t="shared" si="12"/>
        <v>0</v>
      </c>
      <c r="AA141" s="30">
        <f t="shared" si="12"/>
        <v>0</v>
      </c>
      <c r="AB141" s="29">
        <f t="shared" si="12"/>
        <v>0</v>
      </c>
      <c r="AC141" s="30">
        <f t="shared" si="10"/>
        <v>0</v>
      </c>
      <c r="AD141" s="34">
        <f t="shared" si="13"/>
        <v>-31</v>
      </c>
      <c r="AE141" s="34">
        <f t="shared" si="13"/>
        <v>0</v>
      </c>
      <c r="AF141" s="35">
        <f t="shared" si="13"/>
        <v>0</v>
      </c>
      <c r="AG141" s="34">
        <f t="shared" si="11"/>
        <v>-31</v>
      </c>
    </row>
    <row r="142" spans="1:33" x14ac:dyDescent="0.35">
      <c r="A142" s="25" t="s">
        <v>42</v>
      </c>
      <c r="B142" s="25" t="s">
        <v>56</v>
      </c>
      <c r="C142" s="25" t="s">
        <v>28</v>
      </c>
      <c r="D142" s="25" t="s">
        <v>43</v>
      </c>
      <c r="E142" s="25" t="s">
        <v>39</v>
      </c>
      <c r="F142" s="26">
        <v>654.79999999999995</v>
      </c>
      <c r="G142" s="26">
        <v>101.2</v>
      </c>
      <c r="H142" s="26">
        <v>19</v>
      </c>
      <c r="I142" s="26">
        <v>775</v>
      </c>
      <c r="J142" s="28" t="s">
        <v>42</v>
      </c>
      <c r="K142" s="28" t="s">
        <v>28</v>
      </c>
      <c r="L142" s="58" t="s">
        <v>43</v>
      </c>
      <c r="M142" s="5" t="s">
        <v>39</v>
      </c>
      <c r="N142" s="5">
        <v>665.21</v>
      </c>
      <c r="O142" s="5">
        <v>83.9</v>
      </c>
      <c r="P142" s="5">
        <v>7</v>
      </c>
      <c r="Q142" s="5">
        <v>756.11</v>
      </c>
      <c r="R142" s="5">
        <v>660</v>
      </c>
      <c r="S142" s="5">
        <v>88.5</v>
      </c>
      <c r="T142" s="5">
        <v>7.61</v>
      </c>
      <c r="U142" s="5">
        <v>756.11</v>
      </c>
      <c r="V142" s="5">
        <v>668.06</v>
      </c>
      <c r="W142" s="5">
        <v>98.54</v>
      </c>
      <c r="X142" s="5">
        <v>7</v>
      </c>
      <c r="Y142" s="5">
        <v>773.59999999999991</v>
      </c>
      <c r="Z142" s="29">
        <f t="shared" si="12"/>
        <v>13.259999999999991</v>
      </c>
      <c r="AA142" s="30">
        <f t="shared" si="12"/>
        <v>-2.6599999999999966</v>
      </c>
      <c r="AB142" s="29">
        <f t="shared" si="12"/>
        <v>-12</v>
      </c>
      <c r="AC142" s="30">
        <f t="shared" si="10"/>
        <v>-1.4000000000000909</v>
      </c>
      <c r="AD142" s="34">
        <f t="shared" si="13"/>
        <v>8.0599999999999454</v>
      </c>
      <c r="AE142" s="34">
        <f t="shared" si="13"/>
        <v>10.040000000000006</v>
      </c>
      <c r="AF142" s="35">
        <f t="shared" si="13"/>
        <v>-0.61000000000000032</v>
      </c>
      <c r="AG142" s="34">
        <f t="shared" si="11"/>
        <v>17.489999999999895</v>
      </c>
    </row>
    <row r="143" spans="1:33" x14ac:dyDescent="0.35">
      <c r="A143" s="25" t="s">
        <v>37</v>
      </c>
      <c r="B143" s="25" t="s">
        <v>507</v>
      </c>
      <c r="C143" s="25" t="s">
        <v>31</v>
      </c>
      <c r="D143" s="25" t="s">
        <v>38</v>
      </c>
      <c r="E143" s="25" t="s">
        <v>39</v>
      </c>
      <c r="F143" s="26">
        <v>1007.47</v>
      </c>
      <c r="G143" s="26">
        <v>177.53</v>
      </c>
      <c r="H143" s="26">
        <v>13</v>
      </c>
      <c r="I143" s="26">
        <v>1198</v>
      </c>
      <c r="J143" s="28" t="s">
        <v>37</v>
      </c>
      <c r="K143" s="28" t="s">
        <v>31</v>
      </c>
      <c r="L143" s="58" t="s">
        <v>38</v>
      </c>
      <c r="M143" s="5" t="s">
        <v>39</v>
      </c>
      <c r="N143" s="5">
        <v>1013.1000000000001</v>
      </c>
      <c r="O143" s="5">
        <v>179.8</v>
      </c>
      <c r="P143" s="5">
        <v>13</v>
      </c>
      <c r="Q143" s="5">
        <v>1205.9000000000001</v>
      </c>
      <c r="R143" s="5">
        <v>1016.9400000000002</v>
      </c>
      <c r="S143" s="5">
        <v>179.96</v>
      </c>
      <c r="T143" s="5">
        <v>13</v>
      </c>
      <c r="U143" s="5">
        <v>1209.9000000000001</v>
      </c>
      <c r="V143" s="5">
        <v>968.0200000000001</v>
      </c>
      <c r="W143" s="5">
        <v>171.9</v>
      </c>
      <c r="X143" s="5">
        <v>13</v>
      </c>
      <c r="Y143" s="5">
        <v>1152.92</v>
      </c>
      <c r="Z143" s="29">
        <f t="shared" si="12"/>
        <v>-39.449999999999932</v>
      </c>
      <c r="AA143" s="30">
        <f t="shared" si="12"/>
        <v>-5.6299999999999955</v>
      </c>
      <c r="AB143" s="29">
        <f t="shared" si="12"/>
        <v>0</v>
      </c>
      <c r="AC143" s="30">
        <f t="shared" si="10"/>
        <v>-45.079999999999927</v>
      </c>
      <c r="AD143" s="34">
        <f t="shared" si="13"/>
        <v>-48.920000000000073</v>
      </c>
      <c r="AE143" s="34">
        <f t="shared" si="13"/>
        <v>-8.0600000000000023</v>
      </c>
      <c r="AF143" s="35">
        <f t="shared" si="13"/>
        <v>0</v>
      </c>
      <c r="AG143" s="34">
        <f t="shared" si="11"/>
        <v>-56.980000000000018</v>
      </c>
    </row>
    <row r="144" spans="1:33" x14ac:dyDescent="0.35">
      <c r="A144" s="25" t="s">
        <v>40</v>
      </c>
      <c r="B144" s="25" t="s">
        <v>50</v>
      </c>
      <c r="C144" s="25" t="s">
        <v>24</v>
      </c>
      <c r="D144" s="25" t="s">
        <v>41</v>
      </c>
      <c r="E144" s="25" t="s">
        <v>39</v>
      </c>
      <c r="F144" s="26">
        <v>1323.95</v>
      </c>
      <c r="G144" s="26">
        <v>236.05</v>
      </c>
      <c r="H144" s="26">
        <v>41</v>
      </c>
      <c r="I144" s="26">
        <v>1601</v>
      </c>
      <c r="J144" s="28" t="s">
        <v>40</v>
      </c>
      <c r="K144" s="28" t="s">
        <v>24</v>
      </c>
      <c r="L144" s="58" t="s">
        <v>41</v>
      </c>
      <c r="M144" s="5" t="s">
        <v>39</v>
      </c>
      <c r="N144" s="5">
        <v>1301.44</v>
      </c>
      <c r="O144" s="5">
        <v>232.78</v>
      </c>
      <c r="P144" s="5">
        <v>40</v>
      </c>
      <c r="Q144" s="5">
        <v>1574.22</v>
      </c>
      <c r="R144" s="5">
        <v>1287.7</v>
      </c>
      <c r="S144" s="5">
        <v>206.86</v>
      </c>
      <c r="T144" s="5">
        <v>40.369999999999997</v>
      </c>
      <c r="U144" s="5">
        <v>1534.9299999999998</v>
      </c>
      <c r="V144" s="5">
        <v>1254.55</v>
      </c>
      <c r="W144" s="5">
        <v>231.27</v>
      </c>
      <c r="X144" s="5">
        <v>39</v>
      </c>
      <c r="Y144" s="5">
        <v>1524.82</v>
      </c>
      <c r="Z144" s="29">
        <f t="shared" si="12"/>
        <v>-69.400000000000091</v>
      </c>
      <c r="AA144" s="30">
        <f t="shared" si="12"/>
        <v>-4.7800000000000011</v>
      </c>
      <c r="AB144" s="29">
        <f t="shared" si="12"/>
        <v>-2</v>
      </c>
      <c r="AC144" s="30">
        <f t="shared" si="10"/>
        <v>-76.180000000000064</v>
      </c>
      <c r="AD144" s="34">
        <f t="shared" si="13"/>
        <v>-33.150000000000091</v>
      </c>
      <c r="AE144" s="34">
        <f t="shared" si="13"/>
        <v>24.409999999999997</v>
      </c>
      <c r="AF144" s="35">
        <f t="shared" si="13"/>
        <v>-1.3699999999999974</v>
      </c>
      <c r="AG144" s="34">
        <f t="shared" si="11"/>
        <v>-10.1099999999999</v>
      </c>
    </row>
    <row r="145" spans="1:33" x14ac:dyDescent="0.35">
      <c r="A145" s="25" t="s">
        <v>180</v>
      </c>
      <c r="B145" s="25" t="s">
        <v>50</v>
      </c>
      <c r="C145" s="25" t="s">
        <v>50</v>
      </c>
      <c r="D145" s="25" t="s">
        <v>181</v>
      </c>
      <c r="E145" s="25" t="s">
        <v>182</v>
      </c>
      <c r="F145" s="26">
        <v>1601.25</v>
      </c>
      <c r="G145" s="26">
        <v>272.27</v>
      </c>
      <c r="H145" s="26">
        <v>9</v>
      </c>
      <c r="I145" s="26">
        <v>1882.52</v>
      </c>
      <c r="J145" s="28" t="s">
        <v>180</v>
      </c>
      <c r="K145" s="28" t="s">
        <v>50</v>
      </c>
      <c r="L145" s="58" t="s">
        <v>181</v>
      </c>
      <c r="M145" s="5" t="s">
        <v>182</v>
      </c>
      <c r="N145" s="5">
        <v>1603.64</v>
      </c>
      <c r="O145" s="5">
        <v>234.2</v>
      </c>
      <c r="P145" s="5">
        <v>15</v>
      </c>
      <c r="Q145" s="5">
        <v>1852.8400000000001</v>
      </c>
      <c r="R145" s="5">
        <v>1673</v>
      </c>
      <c r="S145" s="5">
        <v>258.14999999999998</v>
      </c>
      <c r="T145" s="5">
        <v>9</v>
      </c>
      <c r="U145" s="5">
        <v>1940.15</v>
      </c>
      <c r="V145" s="5">
        <v>1610.5900000000001</v>
      </c>
      <c r="W145" s="5">
        <v>244.56</v>
      </c>
      <c r="X145" s="5">
        <v>30</v>
      </c>
      <c r="Y145" s="5">
        <v>1885.15</v>
      </c>
      <c r="Z145" s="29">
        <f t="shared" si="12"/>
        <v>9.3400000000001455</v>
      </c>
      <c r="AA145" s="30">
        <f t="shared" si="12"/>
        <v>-27.70999999999998</v>
      </c>
      <c r="AB145" s="29">
        <f t="shared" si="12"/>
        <v>21</v>
      </c>
      <c r="AC145" s="30">
        <f t="shared" si="10"/>
        <v>2.6300000000001091</v>
      </c>
      <c r="AD145" s="34">
        <f t="shared" si="13"/>
        <v>-62.409999999999854</v>
      </c>
      <c r="AE145" s="34">
        <f t="shared" si="13"/>
        <v>-13.589999999999975</v>
      </c>
      <c r="AF145" s="35">
        <f t="shared" si="13"/>
        <v>21</v>
      </c>
      <c r="AG145" s="34">
        <f t="shared" si="11"/>
        <v>-55</v>
      </c>
    </row>
    <row r="146" spans="1:33" x14ac:dyDescent="0.35">
      <c r="A146" s="25" t="s">
        <v>117</v>
      </c>
      <c r="B146" s="25" t="s">
        <v>50</v>
      </c>
      <c r="C146" s="25" t="s">
        <v>50</v>
      </c>
      <c r="D146" s="25" t="s">
        <v>118</v>
      </c>
      <c r="E146" s="25" t="s">
        <v>119</v>
      </c>
      <c r="F146" s="26">
        <v>1254</v>
      </c>
      <c r="G146" s="26">
        <v>208.72</v>
      </c>
      <c r="H146" s="26">
        <v>30</v>
      </c>
      <c r="I146" s="26">
        <v>1492.72</v>
      </c>
      <c r="J146" s="28" t="s">
        <v>117</v>
      </c>
      <c r="K146" s="28" t="s">
        <v>50</v>
      </c>
      <c r="L146" s="58" t="s">
        <v>118</v>
      </c>
      <c r="M146" s="5" t="s">
        <v>119</v>
      </c>
      <c r="N146" s="5">
        <v>1245.42</v>
      </c>
      <c r="O146" s="5">
        <v>203.96</v>
      </c>
      <c r="P146" s="5">
        <v>27</v>
      </c>
      <c r="Q146" s="5">
        <v>1476.38</v>
      </c>
      <c r="R146" s="5">
        <v>1245.4000000000001</v>
      </c>
      <c r="S146" s="5">
        <v>208.71</v>
      </c>
      <c r="T146" s="5">
        <v>30</v>
      </c>
      <c r="U146" s="5">
        <v>1484.1100000000001</v>
      </c>
      <c r="V146" s="5">
        <v>1279.8599999999999</v>
      </c>
      <c r="W146" s="5">
        <v>211.67</v>
      </c>
      <c r="X146" s="5">
        <v>27</v>
      </c>
      <c r="Y146" s="5">
        <v>1518.53</v>
      </c>
      <c r="Z146" s="29">
        <f t="shared" si="12"/>
        <v>25.8599999999999</v>
      </c>
      <c r="AA146" s="30">
        <f t="shared" si="12"/>
        <v>2.9499999999999886</v>
      </c>
      <c r="AB146" s="29">
        <f t="shared" si="12"/>
        <v>-3</v>
      </c>
      <c r="AC146" s="30">
        <f t="shared" si="10"/>
        <v>25.809999999999945</v>
      </c>
      <c r="AD146" s="34">
        <f t="shared" si="13"/>
        <v>34.459999999999809</v>
      </c>
      <c r="AE146" s="34">
        <f t="shared" si="13"/>
        <v>2.9599999999999795</v>
      </c>
      <c r="AF146" s="35">
        <f t="shared" si="13"/>
        <v>-3</v>
      </c>
      <c r="AG146" s="34">
        <f t="shared" si="11"/>
        <v>34.419999999999845</v>
      </c>
    </row>
    <row r="147" spans="1:33" x14ac:dyDescent="0.35">
      <c r="A147" s="25" t="s">
        <v>120</v>
      </c>
      <c r="B147" s="25" t="s">
        <v>56</v>
      </c>
      <c r="C147" s="25" t="s">
        <v>28</v>
      </c>
      <c r="D147" s="25" t="s">
        <v>121</v>
      </c>
      <c r="E147" s="25" t="s">
        <v>119</v>
      </c>
      <c r="F147" s="26">
        <v>318</v>
      </c>
      <c r="G147" s="26">
        <v>57</v>
      </c>
      <c r="H147" s="26">
        <v>4</v>
      </c>
      <c r="I147" s="26">
        <v>379</v>
      </c>
      <c r="J147" s="28" t="s">
        <v>120</v>
      </c>
      <c r="K147" s="28" t="s">
        <v>28</v>
      </c>
      <c r="L147" s="58" t="s">
        <v>121</v>
      </c>
      <c r="M147" s="5" t="s">
        <v>119</v>
      </c>
      <c r="N147" s="5">
        <v>323.5</v>
      </c>
      <c r="O147" s="5">
        <v>56.9</v>
      </c>
      <c r="P147" s="5">
        <v>4</v>
      </c>
      <c r="Q147" s="5">
        <v>384.4</v>
      </c>
      <c r="R147" s="5">
        <v>322.5</v>
      </c>
      <c r="S147" s="5">
        <v>58.9</v>
      </c>
      <c r="T147" s="5">
        <v>4</v>
      </c>
      <c r="U147" s="5">
        <v>385.4</v>
      </c>
      <c r="V147" s="5">
        <v>322.63000000000005</v>
      </c>
      <c r="W147" s="5">
        <v>57.83</v>
      </c>
      <c r="X147" s="5">
        <v>4</v>
      </c>
      <c r="Y147" s="5">
        <v>384.46000000000004</v>
      </c>
      <c r="Z147" s="29">
        <f t="shared" si="12"/>
        <v>4.6300000000000523</v>
      </c>
      <c r="AA147" s="30">
        <f t="shared" si="12"/>
        <v>0.82999999999999829</v>
      </c>
      <c r="AB147" s="29">
        <f t="shared" si="12"/>
        <v>0</v>
      </c>
      <c r="AC147" s="30">
        <f t="shared" si="10"/>
        <v>5.4600000000000364</v>
      </c>
      <c r="AD147" s="34">
        <f t="shared" si="13"/>
        <v>0.1300000000000523</v>
      </c>
      <c r="AE147" s="34">
        <f t="shared" si="13"/>
        <v>-1.0700000000000003</v>
      </c>
      <c r="AF147" s="35">
        <f t="shared" si="13"/>
        <v>0</v>
      </c>
      <c r="AG147" s="34">
        <f t="shared" si="11"/>
        <v>-0.93999999999994088</v>
      </c>
    </row>
    <row r="148" spans="1:33" x14ac:dyDescent="0.35">
      <c r="J148" s="28" t="s">
        <v>122</v>
      </c>
      <c r="K148" s="28" t="s">
        <v>123</v>
      </c>
      <c r="L148" s="58" t="s">
        <v>124</v>
      </c>
      <c r="M148" s="5" t="s">
        <v>119</v>
      </c>
      <c r="N148" s="5">
        <v>198.11</v>
      </c>
      <c r="O148" s="5">
        <v>54.89</v>
      </c>
      <c r="P148" s="5">
        <v>0</v>
      </c>
      <c r="Q148" s="5">
        <v>253</v>
      </c>
      <c r="R148" s="5">
        <v>197</v>
      </c>
      <c r="S148" s="5">
        <v>56</v>
      </c>
      <c r="T148" s="5">
        <v>0</v>
      </c>
      <c r="U148" s="5">
        <v>253</v>
      </c>
      <c r="V148" s="5">
        <v>253</v>
      </c>
      <c r="W148" s="5">
        <v>55.45</v>
      </c>
      <c r="X148" s="5">
        <v>0</v>
      </c>
      <c r="Y148" s="5">
        <v>308.45</v>
      </c>
      <c r="Z148" s="29">
        <f t="shared" si="12"/>
        <v>253</v>
      </c>
      <c r="AA148" s="30">
        <f t="shared" si="12"/>
        <v>55.45</v>
      </c>
      <c r="AB148" s="29">
        <f t="shared" si="12"/>
        <v>0</v>
      </c>
      <c r="AC148" s="30">
        <f t="shared" si="10"/>
        <v>308.45</v>
      </c>
      <c r="AD148" s="34">
        <f t="shared" si="13"/>
        <v>56</v>
      </c>
      <c r="AE148" s="34">
        <f t="shared" si="13"/>
        <v>-0.54999999999999716</v>
      </c>
      <c r="AF148" s="35">
        <f t="shared" si="13"/>
        <v>0</v>
      </c>
      <c r="AG148" s="34">
        <f t="shared" si="11"/>
        <v>55.449999999999989</v>
      </c>
    </row>
    <row r="149" spans="1:33" x14ac:dyDescent="0.35">
      <c r="A149" s="25" t="s">
        <v>223</v>
      </c>
      <c r="B149" s="25" t="s">
        <v>50</v>
      </c>
      <c r="C149" s="25" t="s">
        <v>24</v>
      </c>
      <c r="D149" s="25" t="s">
        <v>224</v>
      </c>
      <c r="E149" s="25" t="s">
        <v>225</v>
      </c>
      <c r="F149" s="26">
        <v>1602.65</v>
      </c>
      <c r="G149" s="26">
        <v>331.35</v>
      </c>
      <c r="H149" s="26">
        <v>24</v>
      </c>
      <c r="I149" s="26">
        <v>1958</v>
      </c>
      <c r="J149" s="28" t="s">
        <v>223</v>
      </c>
      <c r="K149" s="28" t="s">
        <v>24</v>
      </c>
      <c r="L149" s="58" t="s">
        <v>224</v>
      </c>
      <c r="M149" s="5" t="s">
        <v>225</v>
      </c>
      <c r="N149" s="5">
        <v>1555.8899999999999</v>
      </c>
      <c r="O149" s="5">
        <v>267.85000000000002</v>
      </c>
      <c r="P149" s="5">
        <v>18</v>
      </c>
      <c r="Q149" s="5">
        <v>1841.7399999999998</v>
      </c>
      <c r="R149" s="5">
        <v>1593.3999999999999</v>
      </c>
      <c r="S149" s="5">
        <v>227.25000000000003</v>
      </c>
      <c r="T149" s="5">
        <v>24</v>
      </c>
      <c r="U149" s="5">
        <v>1844.6499999999999</v>
      </c>
      <c r="V149" s="5">
        <v>1520.3899999999999</v>
      </c>
      <c r="W149" s="5">
        <v>238.69</v>
      </c>
      <c r="X149" s="5">
        <v>18</v>
      </c>
      <c r="Y149" s="5">
        <v>1777.08</v>
      </c>
      <c r="Z149" s="29">
        <f t="shared" si="12"/>
        <v>-82.260000000000218</v>
      </c>
      <c r="AA149" s="30">
        <f t="shared" si="12"/>
        <v>-92.660000000000025</v>
      </c>
      <c r="AB149" s="29">
        <f t="shared" si="12"/>
        <v>-6</v>
      </c>
      <c r="AC149" s="30">
        <f t="shared" si="10"/>
        <v>-180.92000000000007</v>
      </c>
      <c r="AD149" s="34">
        <f t="shared" si="13"/>
        <v>-73.009999999999991</v>
      </c>
      <c r="AE149" s="34">
        <f t="shared" si="13"/>
        <v>11.439999999999969</v>
      </c>
      <c r="AF149" s="35">
        <f t="shared" si="13"/>
        <v>-6</v>
      </c>
      <c r="AG149" s="34">
        <f t="shared" si="11"/>
        <v>-67.569999999999936</v>
      </c>
    </row>
    <row r="150" spans="1:33" x14ac:dyDescent="0.35">
      <c r="A150" s="25" t="s">
        <v>226</v>
      </c>
      <c r="B150" s="25" t="s">
        <v>56</v>
      </c>
      <c r="C150" s="25" t="s">
        <v>28</v>
      </c>
      <c r="D150" s="25" t="s">
        <v>227</v>
      </c>
      <c r="E150" s="25" t="s">
        <v>225</v>
      </c>
      <c r="F150" s="26">
        <v>780</v>
      </c>
      <c r="G150" s="26">
        <v>108</v>
      </c>
      <c r="H150" s="26">
        <v>18</v>
      </c>
      <c r="I150" s="26">
        <v>906</v>
      </c>
      <c r="J150" s="28" t="s">
        <v>226</v>
      </c>
      <c r="K150" s="28" t="s">
        <v>28</v>
      </c>
      <c r="L150" s="58" t="s">
        <v>227</v>
      </c>
      <c r="M150" s="5" t="s">
        <v>225</v>
      </c>
      <c r="N150" s="5">
        <v>752.53000000000009</v>
      </c>
      <c r="O150" s="5">
        <v>95.15</v>
      </c>
      <c r="P150" s="5">
        <v>24</v>
      </c>
      <c r="Q150" s="5">
        <v>871.68000000000006</v>
      </c>
      <c r="R150" s="5">
        <v>784.50000000000011</v>
      </c>
      <c r="S150" s="5">
        <v>63.180000000000007</v>
      </c>
      <c r="T150" s="5">
        <v>18</v>
      </c>
      <c r="U150" s="5">
        <v>865.68000000000006</v>
      </c>
      <c r="V150" s="5">
        <v>772.28</v>
      </c>
      <c r="W150" s="5">
        <v>79.78</v>
      </c>
      <c r="X150" s="5">
        <v>24</v>
      </c>
      <c r="Y150" s="5">
        <v>876.06</v>
      </c>
      <c r="Z150" s="29">
        <f t="shared" si="12"/>
        <v>-7.7200000000000273</v>
      </c>
      <c r="AA150" s="30">
        <f t="shared" si="12"/>
        <v>-28.22</v>
      </c>
      <c r="AB150" s="29">
        <f t="shared" si="12"/>
        <v>6</v>
      </c>
      <c r="AC150" s="30">
        <f t="shared" si="10"/>
        <v>-29.940000000000055</v>
      </c>
      <c r="AD150" s="34">
        <f t="shared" si="13"/>
        <v>-12.220000000000141</v>
      </c>
      <c r="AE150" s="34">
        <f t="shared" si="13"/>
        <v>16.599999999999994</v>
      </c>
      <c r="AF150" s="35">
        <f t="shared" si="13"/>
        <v>6</v>
      </c>
      <c r="AG150" s="34">
        <f t="shared" si="11"/>
        <v>10.379999999999882</v>
      </c>
    </row>
    <row r="151" spans="1:33" x14ac:dyDescent="0.35">
      <c r="A151" s="25" t="s">
        <v>231</v>
      </c>
      <c r="B151" s="25" t="s">
        <v>56</v>
      </c>
      <c r="C151" s="25" t="s">
        <v>28</v>
      </c>
      <c r="D151" s="25" t="s">
        <v>232</v>
      </c>
      <c r="E151" s="25" t="s">
        <v>225</v>
      </c>
      <c r="F151" s="26">
        <v>908.9</v>
      </c>
      <c r="G151" s="26">
        <v>129.1</v>
      </c>
      <c r="H151" s="26">
        <v>13</v>
      </c>
      <c r="I151" s="26">
        <v>1051</v>
      </c>
      <c r="J151" s="28" t="s">
        <v>231</v>
      </c>
      <c r="K151" s="28" t="s">
        <v>28</v>
      </c>
      <c r="L151" s="58" t="s">
        <v>232</v>
      </c>
      <c r="M151" s="5" t="s">
        <v>225</v>
      </c>
      <c r="N151" s="5">
        <v>868.75</v>
      </c>
      <c r="O151" s="5">
        <v>128.94999999999999</v>
      </c>
      <c r="P151" s="5">
        <v>10</v>
      </c>
      <c r="Q151" s="5">
        <v>1007.7</v>
      </c>
      <c r="R151" s="5">
        <v>869</v>
      </c>
      <c r="S151" s="5">
        <v>128.69999999999999</v>
      </c>
      <c r="T151" s="5">
        <v>14</v>
      </c>
      <c r="U151" s="5">
        <v>1011.7</v>
      </c>
      <c r="V151" s="5">
        <v>852.83999999999992</v>
      </c>
      <c r="W151" s="5">
        <v>126.19</v>
      </c>
      <c r="X151" s="5">
        <v>10</v>
      </c>
      <c r="Y151" s="5">
        <v>989.03</v>
      </c>
      <c r="Z151" s="29">
        <f t="shared" si="12"/>
        <v>-56.060000000000059</v>
      </c>
      <c r="AA151" s="30">
        <f t="shared" si="12"/>
        <v>-2.9099999999999966</v>
      </c>
      <c r="AB151" s="29">
        <f t="shared" si="12"/>
        <v>-3</v>
      </c>
      <c r="AC151" s="30">
        <f t="shared" si="10"/>
        <v>-61.970000000000027</v>
      </c>
      <c r="AD151" s="34">
        <f t="shared" si="13"/>
        <v>-16.160000000000082</v>
      </c>
      <c r="AE151" s="34">
        <f t="shared" si="13"/>
        <v>-2.5099999999999909</v>
      </c>
      <c r="AF151" s="35">
        <f t="shared" si="13"/>
        <v>-4</v>
      </c>
      <c r="AG151" s="34">
        <f t="shared" si="11"/>
        <v>-22.670000000000073</v>
      </c>
    </row>
    <row r="152" spans="1:33" x14ac:dyDescent="0.35">
      <c r="A152" s="25" t="s">
        <v>233</v>
      </c>
      <c r="B152" s="25" t="s">
        <v>50</v>
      </c>
      <c r="C152" s="25" t="s">
        <v>24</v>
      </c>
      <c r="D152" s="25" t="s">
        <v>234</v>
      </c>
      <c r="E152" s="25" t="s">
        <v>225</v>
      </c>
      <c r="F152" s="26">
        <v>258.25</v>
      </c>
      <c r="G152" s="26">
        <v>60.75</v>
      </c>
      <c r="H152" s="26">
        <v>6</v>
      </c>
      <c r="I152" s="26">
        <v>325</v>
      </c>
      <c r="J152" s="28" t="s">
        <v>233</v>
      </c>
      <c r="K152" s="28" t="s">
        <v>24</v>
      </c>
      <c r="L152" s="58" t="s">
        <v>234</v>
      </c>
      <c r="M152" s="5" t="s">
        <v>225</v>
      </c>
      <c r="N152" s="5">
        <v>275.37</v>
      </c>
      <c r="O152" s="5">
        <v>53.5</v>
      </c>
      <c r="P152" s="5">
        <v>9</v>
      </c>
      <c r="Q152" s="5">
        <v>337.87</v>
      </c>
      <c r="R152" s="5">
        <v>234</v>
      </c>
      <c r="S152" s="5">
        <v>56.14</v>
      </c>
      <c r="T152" s="5">
        <v>5</v>
      </c>
      <c r="U152" s="5">
        <v>295.14</v>
      </c>
      <c r="V152" s="5">
        <v>225.59000000000003</v>
      </c>
      <c r="W152" s="5">
        <v>49.51</v>
      </c>
      <c r="X152" s="5">
        <v>9</v>
      </c>
      <c r="Y152" s="5">
        <v>284.10000000000002</v>
      </c>
      <c r="Z152" s="29">
        <f t="shared" si="12"/>
        <v>-32.659999999999968</v>
      </c>
      <c r="AA152" s="30">
        <f t="shared" si="12"/>
        <v>-11.240000000000002</v>
      </c>
      <c r="AB152" s="29">
        <f t="shared" si="12"/>
        <v>3</v>
      </c>
      <c r="AC152" s="30">
        <f t="shared" si="10"/>
        <v>-40.899999999999977</v>
      </c>
      <c r="AD152" s="34">
        <f t="shared" si="13"/>
        <v>-8.4099999999999682</v>
      </c>
      <c r="AE152" s="34">
        <f t="shared" si="13"/>
        <v>-6.6300000000000026</v>
      </c>
      <c r="AF152" s="35">
        <f t="shared" si="13"/>
        <v>4</v>
      </c>
      <c r="AG152" s="34">
        <f t="shared" si="11"/>
        <v>-11.039999999999964</v>
      </c>
    </row>
    <row r="153" spans="1:33" x14ac:dyDescent="0.35">
      <c r="A153" s="25" t="s">
        <v>419</v>
      </c>
      <c r="B153" s="25" t="s">
        <v>507</v>
      </c>
      <c r="C153" s="25" t="s">
        <v>20</v>
      </c>
      <c r="D153" s="25" t="s">
        <v>346</v>
      </c>
      <c r="E153" s="25" t="s">
        <v>418</v>
      </c>
      <c r="F153" s="26">
        <v>1027.4000000000001</v>
      </c>
      <c r="G153" s="26">
        <v>215.04</v>
      </c>
      <c r="H153" s="26">
        <v>15.5</v>
      </c>
      <c r="I153" s="26">
        <v>1257.94</v>
      </c>
      <c r="J153" s="28" t="s">
        <v>419</v>
      </c>
      <c r="K153" s="28" t="s">
        <v>20</v>
      </c>
      <c r="L153" s="58" t="s">
        <v>346</v>
      </c>
      <c r="M153" s="5" t="s">
        <v>418</v>
      </c>
      <c r="N153" s="5">
        <v>1057.08</v>
      </c>
      <c r="O153" s="5">
        <v>203.45</v>
      </c>
      <c r="P153" s="5">
        <v>14</v>
      </c>
      <c r="Q153" s="5">
        <v>1274.53</v>
      </c>
      <c r="R153" s="5">
        <v>1061.1999999999998</v>
      </c>
      <c r="S153" s="5">
        <v>198.7</v>
      </c>
      <c r="T153" s="5">
        <v>17.5</v>
      </c>
      <c r="U153" s="5">
        <v>1277.3999999999999</v>
      </c>
      <c r="V153" s="5">
        <v>1019.47</v>
      </c>
      <c r="W153" s="5">
        <v>196.31</v>
      </c>
      <c r="X153" s="5">
        <v>14</v>
      </c>
      <c r="Y153" s="5">
        <v>1229.78</v>
      </c>
      <c r="Z153" s="29">
        <f t="shared" si="12"/>
        <v>-7.9300000000000637</v>
      </c>
      <c r="AA153" s="30">
        <f t="shared" si="12"/>
        <v>-18.72999999999999</v>
      </c>
      <c r="AB153" s="29">
        <f t="shared" si="12"/>
        <v>-1.5</v>
      </c>
      <c r="AC153" s="30">
        <f t="shared" si="10"/>
        <v>-28.160000000000082</v>
      </c>
      <c r="AD153" s="34">
        <f t="shared" si="13"/>
        <v>-41.729999999999791</v>
      </c>
      <c r="AE153" s="34">
        <f t="shared" si="13"/>
        <v>-2.3899999999999864</v>
      </c>
      <c r="AF153" s="35">
        <f t="shared" si="13"/>
        <v>-3.5</v>
      </c>
      <c r="AG153" s="34">
        <f t="shared" si="11"/>
        <v>-47.619999999999891</v>
      </c>
    </row>
    <row r="154" spans="1:33" x14ac:dyDescent="0.35">
      <c r="A154" s="25" t="s">
        <v>428</v>
      </c>
      <c r="B154" s="25" t="s">
        <v>56</v>
      </c>
      <c r="C154" s="25" t="s">
        <v>82</v>
      </c>
      <c r="D154" s="25" t="s">
        <v>346</v>
      </c>
      <c r="E154" s="25" t="s">
        <v>418</v>
      </c>
      <c r="F154" s="26">
        <v>407</v>
      </c>
      <c r="G154" s="26">
        <v>74</v>
      </c>
      <c r="H154" s="26">
        <v>14.5</v>
      </c>
      <c r="I154" s="26">
        <v>495.5</v>
      </c>
      <c r="J154" s="28" t="s">
        <v>428</v>
      </c>
      <c r="K154" s="28" t="s">
        <v>82</v>
      </c>
      <c r="L154" s="58" t="s">
        <v>346</v>
      </c>
      <c r="M154" s="5" t="s">
        <v>418</v>
      </c>
      <c r="N154" s="5">
        <v>371.34</v>
      </c>
      <c r="O154" s="5">
        <v>68.86</v>
      </c>
      <c r="P154" s="5">
        <v>16</v>
      </c>
      <c r="Q154" s="5">
        <v>456.2</v>
      </c>
      <c r="R154" s="5">
        <v>389</v>
      </c>
      <c r="S154" s="5">
        <v>53.2</v>
      </c>
      <c r="T154" s="5">
        <v>12.5</v>
      </c>
      <c r="U154" s="5">
        <v>454.7</v>
      </c>
      <c r="V154" s="5">
        <v>381.13</v>
      </c>
      <c r="W154" s="5">
        <v>61.43</v>
      </c>
      <c r="X154" s="5">
        <v>16</v>
      </c>
      <c r="Y154" s="5">
        <v>458.56</v>
      </c>
      <c r="Z154" s="29">
        <f t="shared" si="12"/>
        <v>-25.870000000000005</v>
      </c>
      <c r="AA154" s="30">
        <f t="shared" si="12"/>
        <v>-12.57</v>
      </c>
      <c r="AB154" s="29">
        <f t="shared" si="12"/>
        <v>1.5</v>
      </c>
      <c r="AC154" s="30">
        <f t="shared" si="10"/>
        <v>-36.94</v>
      </c>
      <c r="AD154" s="34">
        <f t="shared" si="13"/>
        <v>-7.8700000000000045</v>
      </c>
      <c r="AE154" s="34">
        <f t="shared" si="13"/>
        <v>8.2299999999999969</v>
      </c>
      <c r="AF154" s="35">
        <f t="shared" si="13"/>
        <v>3.5</v>
      </c>
      <c r="AG154" s="34">
        <f t="shared" si="11"/>
        <v>3.8600000000000136</v>
      </c>
    </row>
    <row r="155" spans="1:33" x14ac:dyDescent="0.35">
      <c r="A155" s="25" t="s">
        <v>480</v>
      </c>
      <c r="B155" s="25" t="s">
        <v>50</v>
      </c>
      <c r="C155" s="25" t="s">
        <v>24</v>
      </c>
      <c r="D155" s="25" t="s">
        <v>481</v>
      </c>
      <c r="E155" s="25" t="s">
        <v>418</v>
      </c>
      <c r="F155" s="26">
        <v>616.5</v>
      </c>
      <c r="G155" s="26">
        <v>96.5</v>
      </c>
      <c r="H155" s="26">
        <v>5</v>
      </c>
      <c r="I155" s="26">
        <v>718</v>
      </c>
      <c r="J155" s="28" t="s">
        <v>480</v>
      </c>
      <c r="K155" s="28" t="s">
        <v>24</v>
      </c>
      <c r="L155" s="58" t="s">
        <v>481</v>
      </c>
      <c r="M155" s="5" t="s">
        <v>418</v>
      </c>
      <c r="N155" s="5">
        <v>578.41999999999996</v>
      </c>
      <c r="O155" s="5">
        <v>90.59</v>
      </c>
      <c r="P155" s="5">
        <v>4</v>
      </c>
      <c r="Q155" s="5">
        <v>673.01</v>
      </c>
      <c r="R155" s="5">
        <v>574.25</v>
      </c>
      <c r="S155" s="5">
        <v>103.26</v>
      </c>
      <c r="T155" s="5">
        <v>6</v>
      </c>
      <c r="U155" s="5">
        <v>683.51</v>
      </c>
      <c r="V155" s="5">
        <v>581.71999999999991</v>
      </c>
      <c r="W155" s="5">
        <v>97.61</v>
      </c>
      <c r="X155" s="5">
        <v>4</v>
      </c>
      <c r="Y155" s="5">
        <v>683.32999999999993</v>
      </c>
      <c r="Z155" s="29">
        <f t="shared" si="12"/>
        <v>-34.780000000000086</v>
      </c>
      <c r="AA155" s="30">
        <f t="shared" si="12"/>
        <v>1.1099999999999994</v>
      </c>
      <c r="AB155" s="29">
        <f t="shared" si="12"/>
        <v>-1</v>
      </c>
      <c r="AC155" s="30">
        <f t="shared" si="10"/>
        <v>-34.670000000000073</v>
      </c>
      <c r="AD155" s="34">
        <f t="shared" si="13"/>
        <v>7.4699999999999136</v>
      </c>
      <c r="AE155" s="34">
        <f t="shared" si="13"/>
        <v>-5.6500000000000057</v>
      </c>
      <c r="AF155" s="35">
        <f t="shared" si="13"/>
        <v>-2</v>
      </c>
      <c r="AG155" s="34">
        <f t="shared" si="11"/>
        <v>-0.18000000000006366</v>
      </c>
    </row>
    <row r="156" spans="1:33" x14ac:dyDescent="0.35">
      <c r="A156" s="25" t="s">
        <v>416</v>
      </c>
      <c r="B156" s="25" t="s">
        <v>50</v>
      </c>
      <c r="C156" s="25" t="s">
        <v>50</v>
      </c>
      <c r="D156" s="25" t="s">
        <v>417</v>
      </c>
      <c r="E156" s="25" t="s">
        <v>418</v>
      </c>
      <c r="F156" s="26">
        <v>2193.2800000000002</v>
      </c>
      <c r="G156" s="26">
        <v>278.73</v>
      </c>
      <c r="H156" s="26">
        <v>30.25</v>
      </c>
      <c r="I156" s="26">
        <v>2502.2600000000002</v>
      </c>
      <c r="J156" s="28" t="s">
        <v>416</v>
      </c>
      <c r="K156" s="28" t="s">
        <v>50</v>
      </c>
      <c r="L156" s="58" t="s">
        <v>417</v>
      </c>
      <c r="M156" s="5" t="s">
        <v>418</v>
      </c>
      <c r="N156" s="5">
        <v>2150.38</v>
      </c>
      <c r="O156" s="5">
        <v>278.29000000000002</v>
      </c>
      <c r="P156" s="5">
        <v>33</v>
      </c>
      <c r="Q156" s="5">
        <v>2461.67</v>
      </c>
      <c r="R156" s="5">
        <v>2172.8000000000002</v>
      </c>
      <c r="S156" s="5">
        <v>261.37</v>
      </c>
      <c r="T156" s="5">
        <v>33</v>
      </c>
      <c r="U156" s="5">
        <v>2467.17</v>
      </c>
      <c r="V156" s="5">
        <v>2131.8300000000004</v>
      </c>
      <c r="W156" s="5">
        <v>266.18</v>
      </c>
      <c r="X156" s="5">
        <v>33</v>
      </c>
      <c r="Y156" s="5">
        <v>2431.0100000000002</v>
      </c>
      <c r="Z156" s="29">
        <f t="shared" si="12"/>
        <v>-61.449999999999818</v>
      </c>
      <c r="AA156" s="30">
        <f t="shared" si="12"/>
        <v>-12.550000000000011</v>
      </c>
      <c r="AB156" s="29">
        <f t="shared" si="12"/>
        <v>2.75</v>
      </c>
      <c r="AC156" s="30">
        <f t="shared" si="10"/>
        <v>-71.25</v>
      </c>
      <c r="AD156" s="34">
        <f t="shared" si="13"/>
        <v>-40.9699999999998</v>
      </c>
      <c r="AE156" s="34">
        <f t="shared" si="13"/>
        <v>4.8100000000000023</v>
      </c>
      <c r="AF156" s="35">
        <f t="shared" si="13"/>
        <v>0</v>
      </c>
      <c r="AG156" s="34">
        <f t="shared" si="11"/>
        <v>-36.159999999999854</v>
      </c>
    </row>
    <row r="157" spans="1:33" x14ac:dyDescent="0.35">
      <c r="A157" s="25" t="s">
        <v>461</v>
      </c>
      <c r="B157" s="25" t="s">
        <v>50</v>
      </c>
      <c r="C157" s="25" t="s">
        <v>24</v>
      </c>
      <c r="D157" s="25" t="s">
        <v>462</v>
      </c>
      <c r="E157" s="25" t="s">
        <v>418</v>
      </c>
      <c r="F157" s="26">
        <v>224.4</v>
      </c>
      <c r="G157" s="26">
        <v>25.6</v>
      </c>
      <c r="H157" s="26">
        <v>26</v>
      </c>
      <c r="I157" s="26">
        <v>276</v>
      </c>
      <c r="J157" s="28" t="s">
        <v>461</v>
      </c>
      <c r="K157" s="28" t="s">
        <v>24</v>
      </c>
      <c r="L157" s="58" t="s">
        <v>462</v>
      </c>
      <c r="M157" s="5" t="s">
        <v>418</v>
      </c>
      <c r="N157" s="5">
        <v>235.12</v>
      </c>
      <c r="O157" s="5">
        <v>29.38</v>
      </c>
      <c r="P157" s="5">
        <v>16</v>
      </c>
      <c r="Q157" s="5">
        <v>280.5</v>
      </c>
      <c r="R157" s="5">
        <v>211.9</v>
      </c>
      <c r="S157" s="5">
        <v>50.599999999999994</v>
      </c>
      <c r="T157" s="5">
        <v>13</v>
      </c>
      <c r="U157" s="5">
        <v>275.5</v>
      </c>
      <c r="V157" s="5">
        <v>282.39</v>
      </c>
      <c r="W157" s="5">
        <v>49.61</v>
      </c>
      <c r="X157" s="5">
        <v>12</v>
      </c>
      <c r="Y157" s="5">
        <v>344</v>
      </c>
      <c r="Z157" s="29">
        <f t="shared" si="12"/>
        <v>57.989999999999981</v>
      </c>
      <c r="AA157" s="30">
        <f t="shared" si="12"/>
        <v>24.009999999999998</v>
      </c>
      <c r="AB157" s="29">
        <f t="shared" si="12"/>
        <v>-14</v>
      </c>
      <c r="AC157" s="30">
        <f t="shared" si="10"/>
        <v>68</v>
      </c>
      <c r="AD157" s="34">
        <f t="shared" si="13"/>
        <v>70.489999999999981</v>
      </c>
      <c r="AE157" s="34">
        <f t="shared" si="13"/>
        <v>-0.98999999999999488</v>
      </c>
      <c r="AF157" s="35">
        <f t="shared" si="13"/>
        <v>-1</v>
      </c>
      <c r="AG157" s="34">
        <f t="shared" si="11"/>
        <v>68.5</v>
      </c>
    </row>
    <row r="158" spans="1:33" x14ac:dyDescent="0.35">
      <c r="A158" s="25" t="s">
        <v>478</v>
      </c>
      <c r="B158" s="25" t="s">
        <v>56</v>
      </c>
      <c r="C158" s="25" t="s">
        <v>28</v>
      </c>
      <c r="D158" s="25" t="s">
        <v>479</v>
      </c>
      <c r="E158" s="25" t="s">
        <v>418</v>
      </c>
      <c r="F158" s="26">
        <v>685</v>
      </c>
      <c r="G158" s="26">
        <v>68</v>
      </c>
      <c r="H158" s="26">
        <v>3</v>
      </c>
      <c r="I158" s="26">
        <v>756</v>
      </c>
      <c r="J158" s="28" t="s">
        <v>478</v>
      </c>
      <c r="K158" s="28" t="s">
        <v>28</v>
      </c>
      <c r="L158" s="58" t="s">
        <v>479</v>
      </c>
      <c r="M158" s="5" t="s">
        <v>418</v>
      </c>
      <c r="N158" s="5">
        <v>695.36</v>
      </c>
      <c r="O158" s="5">
        <v>69.540000000000006</v>
      </c>
      <c r="P158" s="5">
        <v>4</v>
      </c>
      <c r="Q158" s="5">
        <v>768.9</v>
      </c>
      <c r="R158" s="5">
        <v>698</v>
      </c>
      <c r="S158" s="5">
        <v>67.900000000000006</v>
      </c>
      <c r="T158" s="5">
        <v>2</v>
      </c>
      <c r="U158" s="5">
        <v>767.9</v>
      </c>
      <c r="V158" s="5">
        <v>713.93000000000006</v>
      </c>
      <c r="W158" s="5">
        <v>70.510000000000005</v>
      </c>
      <c r="X158" s="5">
        <v>4</v>
      </c>
      <c r="Y158" s="5">
        <v>788.44</v>
      </c>
      <c r="Z158" s="29">
        <f t="shared" si="12"/>
        <v>28.930000000000064</v>
      </c>
      <c r="AA158" s="30">
        <f t="shared" si="12"/>
        <v>2.5100000000000051</v>
      </c>
      <c r="AB158" s="29">
        <f t="shared" si="12"/>
        <v>1</v>
      </c>
      <c r="AC158" s="30">
        <f t="shared" si="10"/>
        <v>32.440000000000055</v>
      </c>
      <c r="AD158" s="34">
        <f t="shared" si="13"/>
        <v>15.930000000000064</v>
      </c>
      <c r="AE158" s="34">
        <f t="shared" si="13"/>
        <v>2.6099999999999994</v>
      </c>
      <c r="AF158" s="35">
        <f t="shared" si="13"/>
        <v>2</v>
      </c>
      <c r="AG158" s="34">
        <f t="shared" si="11"/>
        <v>20.540000000000077</v>
      </c>
    </row>
    <row r="159" spans="1:33" x14ac:dyDescent="0.35">
      <c r="A159" s="25" t="s">
        <v>463</v>
      </c>
      <c r="B159" s="25" t="s">
        <v>56</v>
      </c>
      <c r="C159" s="25" t="s">
        <v>28</v>
      </c>
      <c r="D159" s="25" t="s">
        <v>464</v>
      </c>
      <c r="E159" s="25" t="s">
        <v>418</v>
      </c>
      <c r="F159" s="26">
        <v>447.15</v>
      </c>
      <c r="G159" s="26">
        <v>48.85</v>
      </c>
      <c r="H159" s="26">
        <v>19</v>
      </c>
      <c r="I159" s="26">
        <v>515</v>
      </c>
      <c r="J159" s="28" t="s">
        <v>463</v>
      </c>
      <c r="K159" s="28" t="s">
        <v>28</v>
      </c>
      <c r="L159" s="58" t="s">
        <v>464</v>
      </c>
      <c r="M159" s="5" t="s">
        <v>418</v>
      </c>
      <c r="N159" s="5">
        <v>402.98</v>
      </c>
      <c r="O159" s="5">
        <v>47.519999999999996</v>
      </c>
      <c r="P159" s="5">
        <v>14</v>
      </c>
      <c r="Q159" s="5">
        <v>464.5</v>
      </c>
      <c r="R159" s="5">
        <v>420.15000000000003</v>
      </c>
      <c r="S159" s="5">
        <v>30.349999999999994</v>
      </c>
      <c r="T159" s="5">
        <v>20</v>
      </c>
      <c r="U159" s="5">
        <v>470.5</v>
      </c>
      <c r="V159" s="5">
        <v>425.28</v>
      </c>
      <c r="W159" s="5">
        <v>39.97</v>
      </c>
      <c r="X159" s="5">
        <v>14</v>
      </c>
      <c r="Y159" s="5">
        <v>479.25</v>
      </c>
      <c r="Z159" s="29">
        <f t="shared" si="12"/>
        <v>-21.870000000000005</v>
      </c>
      <c r="AA159" s="30">
        <f t="shared" si="12"/>
        <v>-8.8800000000000026</v>
      </c>
      <c r="AB159" s="29">
        <f t="shared" si="12"/>
        <v>-5</v>
      </c>
      <c r="AC159" s="30">
        <f t="shared" si="10"/>
        <v>-35.75</v>
      </c>
      <c r="AD159" s="34">
        <f t="shared" si="13"/>
        <v>5.1299999999999386</v>
      </c>
      <c r="AE159" s="34">
        <f t="shared" si="13"/>
        <v>9.6200000000000045</v>
      </c>
      <c r="AF159" s="35">
        <f t="shared" si="13"/>
        <v>-6</v>
      </c>
      <c r="AG159" s="34">
        <f t="shared" si="11"/>
        <v>8.75</v>
      </c>
    </row>
    <row r="160" spans="1:33" x14ac:dyDescent="0.35">
      <c r="A160" s="25" t="s">
        <v>107</v>
      </c>
      <c r="B160" s="25" t="s">
        <v>50</v>
      </c>
      <c r="C160" s="25" t="s">
        <v>50</v>
      </c>
      <c r="D160" s="25" t="s">
        <v>108</v>
      </c>
      <c r="E160" s="25" t="s">
        <v>109</v>
      </c>
      <c r="F160" s="26">
        <v>711</v>
      </c>
      <c r="G160" s="26">
        <v>78.56</v>
      </c>
      <c r="H160" s="26">
        <v>17.5</v>
      </c>
      <c r="I160" s="26">
        <v>807.06</v>
      </c>
      <c r="J160" s="28" t="s">
        <v>107</v>
      </c>
      <c r="K160" s="28" t="s">
        <v>50</v>
      </c>
      <c r="L160" s="58" t="s">
        <v>108</v>
      </c>
      <c r="M160" s="5" t="s">
        <v>109</v>
      </c>
      <c r="N160" s="5">
        <v>666.09999999999991</v>
      </c>
      <c r="O160" s="5">
        <v>77.94</v>
      </c>
      <c r="P160" s="5">
        <v>9</v>
      </c>
      <c r="Q160" s="5">
        <v>753.04</v>
      </c>
      <c r="R160" s="5">
        <v>674.59999999999991</v>
      </c>
      <c r="S160" s="5">
        <v>68.039999999999992</v>
      </c>
      <c r="T160" s="5">
        <v>11</v>
      </c>
      <c r="U160" s="5">
        <v>753.63999999999987</v>
      </c>
      <c r="V160" s="5">
        <v>697.02</v>
      </c>
      <c r="W160" s="5">
        <v>75.64</v>
      </c>
      <c r="X160" s="5">
        <v>8</v>
      </c>
      <c r="Y160" s="5">
        <v>780.66</v>
      </c>
      <c r="Z160" s="29">
        <f t="shared" si="12"/>
        <v>-13.980000000000018</v>
      </c>
      <c r="AA160" s="30">
        <f t="shared" si="12"/>
        <v>-2.9200000000000017</v>
      </c>
      <c r="AB160" s="29">
        <f t="shared" si="12"/>
        <v>-9.5</v>
      </c>
      <c r="AC160" s="30">
        <f t="shared" si="10"/>
        <v>-26.399999999999977</v>
      </c>
      <c r="AD160" s="34">
        <f t="shared" si="13"/>
        <v>22.420000000000073</v>
      </c>
      <c r="AE160" s="34">
        <f t="shared" si="13"/>
        <v>7.6000000000000085</v>
      </c>
      <c r="AF160" s="35">
        <f t="shared" si="13"/>
        <v>-3</v>
      </c>
      <c r="AG160" s="34">
        <f t="shared" si="11"/>
        <v>27.020000000000095</v>
      </c>
    </row>
    <row r="161" spans="1:33" x14ac:dyDescent="0.35">
      <c r="A161" s="25" t="s">
        <v>110</v>
      </c>
      <c r="B161" s="25" t="s">
        <v>56</v>
      </c>
      <c r="C161" s="25" t="s">
        <v>28</v>
      </c>
      <c r="D161" s="25" t="s">
        <v>111</v>
      </c>
      <c r="E161" s="25" t="s">
        <v>109</v>
      </c>
      <c r="F161" s="26">
        <v>114</v>
      </c>
      <c r="G161" s="26">
        <v>17</v>
      </c>
      <c r="H161" s="26">
        <v>1</v>
      </c>
      <c r="I161" s="26">
        <v>132</v>
      </c>
      <c r="J161" s="28" t="s">
        <v>110</v>
      </c>
      <c r="K161" s="28" t="s">
        <v>28</v>
      </c>
      <c r="L161" s="58" t="s">
        <v>111</v>
      </c>
      <c r="M161" s="5" t="s">
        <v>109</v>
      </c>
      <c r="N161" s="5">
        <v>126.1</v>
      </c>
      <c r="O161" s="5">
        <v>12.4</v>
      </c>
      <c r="P161" s="5">
        <v>1</v>
      </c>
      <c r="Q161" s="5">
        <v>139.5</v>
      </c>
      <c r="R161" s="5">
        <v>121.5</v>
      </c>
      <c r="S161" s="5">
        <v>16</v>
      </c>
      <c r="T161" s="5">
        <v>3</v>
      </c>
      <c r="U161" s="5">
        <v>140.5</v>
      </c>
      <c r="V161" s="5">
        <v>128.29</v>
      </c>
      <c r="W161" s="5">
        <v>14.59</v>
      </c>
      <c r="X161" s="5">
        <v>1</v>
      </c>
      <c r="Y161" s="5">
        <v>143.88</v>
      </c>
      <c r="Z161" s="29">
        <f t="shared" si="12"/>
        <v>14.289999999999992</v>
      </c>
      <c r="AA161" s="30">
        <f t="shared" si="12"/>
        <v>-2.41</v>
      </c>
      <c r="AB161" s="29">
        <f t="shared" si="12"/>
        <v>0</v>
      </c>
      <c r="AC161" s="30">
        <f t="shared" si="10"/>
        <v>11.879999999999995</v>
      </c>
      <c r="AD161" s="34">
        <f t="shared" si="13"/>
        <v>6.789999999999992</v>
      </c>
      <c r="AE161" s="34">
        <f t="shared" si="13"/>
        <v>-1.4100000000000001</v>
      </c>
      <c r="AF161" s="35">
        <f t="shared" si="13"/>
        <v>-2</v>
      </c>
      <c r="AG161" s="34">
        <f t="shared" si="11"/>
        <v>3.3799999999999955</v>
      </c>
    </row>
    <row r="162" spans="1:33" x14ac:dyDescent="0.35">
      <c r="A162" s="25" t="s">
        <v>47</v>
      </c>
      <c r="B162" s="25" t="s">
        <v>56</v>
      </c>
      <c r="C162" s="25" t="s">
        <v>28</v>
      </c>
      <c r="D162" s="25" t="s">
        <v>48</v>
      </c>
      <c r="E162" s="25" t="s">
        <v>46</v>
      </c>
      <c r="F162" s="26">
        <v>570.5</v>
      </c>
      <c r="G162" s="26">
        <v>74.5</v>
      </c>
      <c r="H162" s="26">
        <v>6</v>
      </c>
      <c r="I162" s="26">
        <v>651</v>
      </c>
      <c r="J162" s="28" t="s">
        <v>47</v>
      </c>
      <c r="K162" s="28" t="s">
        <v>28</v>
      </c>
      <c r="L162" s="58" t="s">
        <v>48</v>
      </c>
      <c r="M162" s="5" t="s">
        <v>46</v>
      </c>
      <c r="N162" s="5">
        <v>588.45000000000005</v>
      </c>
      <c r="O162" s="5">
        <v>77.400000000000006</v>
      </c>
      <c r="P162" s="5">
        <v>7</v>
      </c>
      <c r="Q162" s="5">
        <v>672.85</v>
      </c>
      <c r="R162" s="5">
        <v>586.5</v>
      </c>
      <c r="S162" s="5">
        <v>87.31</v>
      </c>
      <c r="T162" s="5">
        <v>7</v>
      </c>
      <c r="U162" s="5">
        <v>680.81</v>
      </c>
      <c r="V162" s="5">
        <v>596.56999999999994</v>
      </c>
      <c r="W162" s="5">
        <v>85.43</v>
      </c>
      <c r="X162" s="5">
        <v>7</v>
      </c>
      <c r="Y162" s="5">
        <v>689</v>
      </c>
      <c r="Z162" s="29">
        <f t="shared" si="12"/>
        <v>26.069999999999936</v>
      </c>
      <c r="AA162" s="30">
        <f t="shared" si="12"/>
        <v>10.930000000000007</v>
      </c>
      <c r="AB162" s="29">
        <f t="shared" si="12"/>
        <v>1</v>
      </c>
      <c r="AC162" s="30">
        <f t="shared" si="10"/>
        <v>38</v>
      </c>
      <c r="AD162" s="34">
        <f t="shared" si="13"/>
        <v>10.069999999999936</v>
      </c>
      <c r="AE162" s="34">
        <f t="shared" si="13"/>
        <v>-1.8799999999999955</v>
      </c>
      <c r="AF162" s="35">
        <f t="shared" si="13"/>
        <v>0</v>
      </c>
      <c r="AG162" s="34">
        <f t="shared" si="11"/>
        <v>8.1900000000000546</v>
      </c>
    </row>
    <row r="163" spans="1:33" x14ac:dyDescent="0.35">
      <c r="A163" s="25" t="s">
        <v>44</v>
      </c>
      <c r="B163" s="25" t="s">
        <v>50</v>
      </c>
      <c r="C163" s="25" t="s">
        <v>24</v>
      </c>
      <c r="D163" s="25" t="s">
        <v>45</v>
      </c>
      <c r="E163" s="25" t="s">
        <v>46</v>
      </c>
      <c r="F163" s="26">
        <v>1060.2</v>
      </c>
      <c r="G163" s="26">
        <v>105</v>
      </c>
      <c r="H163" s="26">
        <v>17</v>
      </c>
      <c r="I163" s="26">
        <v>1182.2</v>
      </c>
      <c r="J163" s="28" t="s">
        <v>44</v>
      </c>
      <c r="K163" s="28" t="s">
        <v>24</v>
      </c>
      <c r="L163" s="58" t="s">
        <v>45</v>
      </c>
      <c r="M163" s="5" t="s">
        <v>46</v>
      </c>
      <c r="N163" s="5">
        <v>1018.1599999999999</v>
      </c>
      <c r="O163" s="5">
        <v>109.21</v>
      </c>
      <c r="P163" s="5">
        <v>19</v>
      </c>
      <c r="Q163" s="5">
        <v>1146.3699999999999</v>
      </c>
      <c r="R163" s="5">
        <v>1014.1499999999999</v>
      </c>
      <c r="S163" s="5">
        <v>101.77</v>
      </c>
      <c r="T163" s="5">
        <v>19</v>
      </c>
      <c r="U163" s="5">
        <v>1134.9199999999998</v>
      </c>
      <c r="V163" s="5">
        <v>961.42000000000007</v>
      </c>
      <c r="W163" s="5">
        <v>145.80000000000001</v>
      </c>
      <c r="X163" s="5">
        <v>19</v>
      </c>
      <c r="Y163" s="5">
        <v>1126.22</v>
      </c>
      <c r="Z163" s="29">
        <f t="shared" si="12"/>
        <v>-98.779999999999973</v>
      </c>
      <c r="AA163" s="30">
        <f t="shared" si="12"/>
        <v>40.800000000000011</v>
      </c>
      <c r="AB163" s="29">
        <f t="shared" si="12"/>
        <v>2</v>
      </c>
      <c r="AC163" s="30">
        <f t="shared" si="10"/>
        <v>-55.980000000000018</v>
      </c>
      <c r="AD163" s="34">
        <f t="shared" si="13"/>
        <v>-52.729999999999791</v>
      </c>
      <c r="AE163" s="34">
        <f t="shared" si="13"/>
        <v>44.030000000000015</v>
      </c>
      <c r="AF163" s="35">
        <f t="shared" si="13"/>
        <v>0</v>
      </c>
      <c r="AG163" s="34">
        <f t="shared" si="11"/>
        <v>-8.6999999999998181</v>
      </c>
    </row>
    <row r="164" spans="1:33" x14ac:dyDescent="0.35">
      <c r="J164" s="28" t="s">
        <v>70</v>
      </c>
      <c r="K164" s="28" t="s">
        <v>71</v>
      </c>
      <c r="L164" s="58" t="s">
        <v>72</v>
      </c>
      <c r="M164" s="5" t="s">
        <v>73</v>
      </c>
      <c r="N164" s="5">
        <v>553.15</v>
      </c>
      <c r="O164" s="5">
        <v>34.85</v>
      </c>
      <c r="P164" s="5">
        <v>0</v>
      </c>
      <c r="Q164" s="5">
        <v>588</v>
      </c>
      <c r="R164" s="5">
        <v>532.9</v>
      </c>
      <c r="S164" s="5">
        <v>56.1</v>
      </c>
      <c r="T164" s="5">
        <v>0</v>
      </c>
      <c r="U164" s="5">
        <v>589</v>
      </c>
      <c r="V164" s="5">
        <v>553.15</v>
      </c>
      <c r="W164" s="5">
        <v>34.85</v>
      </c>
      <c r="X164" s="5">
        <v>0</v>
      </c>
      <c r="Y164" s="5">
        <v>588</v>
      </c>
      <c r="Z164" s="29">
        <f t="shared" si="12"/>
        <v>553.15</v>
      </c>
      <c r="AA164" s="30">
        <f t="shared" si="12"/>
        <v>34.85</v>
      </c>
      <c r="AB164" s="29">
        <f t="shared" si="12"/>
        <v>0</v>
      </c>
      <c r="AC164" s="30">
        <f t="shared" si="10"/>
        <v>588</v>
      </c>
      <c r="AD164" s="34">
        <f t="shared" si="13"/>
        <v>20.25</v>
      </c>
      <c r="AE164" s="34">
        <f t="shared" si="13"/>
        <v>-21.25</v>
      </c>
      <c r="AF164" s="35">
        <f t="shared" si="13"/>
        <v>0</v>
      </c>
      <c r="AG164" s="34">
        <f t="shared" si="11"/>
        <v>-1</v>
      </c>
    </row>
    <row r="165" spans="1:33" x14ac:dyDescent="0.35">
      <c r="A165" s="25" t="s">
        <v>509</v>
      </c>
      <c r="B165" s="25" t="s">
        <v>56</v>
      </c>
      <c r="C165" s="25" t="s">
        <v>28</v>
      </c>
      <c r="D165" s="25" t="s">
        <v>510</v>
      </c>
      <c r="E165" s="25" t="s">
        <v>511</v>
      </c>
      <c r="F165" s="26">
        <v>911.25</v>
      </c>
      <c r="G165" s="26">
        <v>154.75</v>
      </c>
      <c r="H165" s="26">
        <v>10.5</v>
      </c>
      <c r="I165" s="26">
        <v>1076.5</v>
      </c>
      <c r="J165" s="28" t="s">
        <v>509</v>
      </c>
      <c r="K165" s="28" t="s">
        <v>28</v>
      </c>
      <c r="L165" s="58" t="s">
        <v>510</v>
      </c>
      <c r="M165" s="5" t="s">
        <v>511</v>
      </c>
      <c r="N165" s="5">
        <v>910.02</v>
      </c>
      <c r="O165" s="5">
        <v>130.76</v>
      </c>
      <c r="P165" s="5">
        <v>11</v>
      </c>
      <c r="Q165" s="5">
        <v>1051.78</v>
      </c>
      <c r="R165" s="5">
        <v>912</v>
      </c>
      <c r="S165" s="5">
        <v>130.78</v>
      </c>
      <c r="T165" s="5">
        <v>11</v>
      </c>
      <c r="U165" s="5">
        <v>1053.78</v>
      </c>
      <c r="V165" s="5">
        <v>906.2399999999999</v>
      </c>
      <c r="W165" s="5">
        <v>130.09</v>
      </c>
      <c r="X165" s="5">
        <v>11</v>
      </c>
      <c r="Y165" s="5">
        <v>1047.33</v>
      </c>
      <c r="Z165" s="29">
        <f t="shared" si="12"/>
        <v>-5.0100000000001046</v>
      </c>
      <c r="AA165" s="30">
        <f t="shared" si="12"/>
        <v>-24.659999999999997</v>
      </c>
      <c r="AB165" s="29">
        <f t="shared" si="12"/>
        <v>0.5</v>
      </c>
      <c r="AC165" s="30">
        <f t="shared" si="10"/>
        <v>-29.170000000000073</v>
      </c>
      <c r="AD165" s="34">
        <f t="shared" si="13"/>
        <v>-5.7600000000001046</v>
      </c>
      <c r="AE165" s="34">
        <f t="shared" si="13"/>
        <v>-0.68999999999999773</v>
      </c>
      <c r="AF165" s="35">
        <f t="shared" si="13"/>
        <v>0</v>
      </c>
      <c r="AG165" s="34">
        <f t="shared" si="11"/>
        <v>-6.4500000000000455</v>
      </c>
    </row>
    <row r="166" spans="1:33" x14ac:dyDescent="0.35">
      <c r="A166" s="25" t="s">
        <v>512</v>
      </c>
      <c r="B166" s="25" t="s">
        <v>50</v>
      </c>
      <c r="C166" s="25" t="s">
        <v>24</v>
      </c>
      <c r="D166" s="25" t="s">
        <v>513</v>
      </c>
      <c r="E166" s="25" t="s">
        <v>511</v>
      </c>
      <c r="F166" s="26">
        <v>473.2</v>
      </c>
      <c r="G166" s="26">
        <v>64.3</v>
      </c>
      <c r="H166" s="26">
        <v>9.5</v>
      </c>
      <c r="I166" s="26">
        <v>547</v>
      </c>
      <c r="J166" s="28" t="s">
        <v>512</v>
      </c>
      <c r="K166" s="28" t="s">
        <v>24</v>
      </c>
      <c r="L166" s="58" t="s">
        <v>513</v>
      </c>
      <c r="M166" s="5" t="s">
        <v>511</v>
      </c>
      <c r="N166" s="5">
        <v>469.30999999999995</v>
      </c>
      <c r="O166" s="5">
        <v>66.099999999999994</v>
      </c>
      <c r="P166" s="5">
        <v>11</v>
      </c>
      <c r="Q166" s="5">
        <v>546.41</v>
      </c>
      <c r="R166" s="5">
        <v>456.24999999999994</v>
      </c>
      <c r="S166" s="5">
        <v>73.679999999999993</v>
      </c>
      <c r="T166" s="5">
        <v>11</v>
      </c>
      <c r="U166" s="5">
        <v>540.92999999999995</v>
      </c>
      <c r="V166" s="5">
        <v>483.39000000000004</v>
      </c>
      <c r="W166" s="5">
        <v>72.959999999999994</v>
      </c>
      <c r="X166" s="5">
        <v>11</v>
      </c>
      <c r="Y166" s="5">
        <v>567.35</v>
      </c>
      <c r="Z166" s="29">
        <f t="shared" si="12"/>
        <v>10.190000000000055</v>
      </c>
      <c r="AA166" s="30">
        <f t="shared" si="12"/>
        <v>8.6599999999999966</v>
      </c>
      <c r="AB166" s="29">
        <f t="shared" si="12"/>
        <v>1.5</v>
      </c>
      <c r="AC166" s="30">
        <f t="shared" si="10"/>
        <v>20.350000000000023</v>
      </c>
      <c r="AD166" s="34">
        <f t="shared" si="13"/>
        <v>27.1400000000001</v>
      </c>
      <c r="AE166" s="34">
        <f t="shared" si="13"/>
        <v>-0.71999999999999886</v>
      </c>
      <c r="AF166" s="35">
        <f t="shared" si="13"/>
        <v>0</v>
      </c>
      <c r="AG166" s="34">
        <f t="shared" si="11"/>
        <v>26.420000000000073</v>
      </c>
    </row>
    <row r="167" spans="1:33" x14ac:dyDescent="0.35">
      <c r="A167" s="25" t="s">
        <v>331</v>
      </c>
      <c r="B167" s="25" t="s">
        <v>507</v>
      </c>
      <c r="C167" s="25" t="s">
        <v>35</v>
      </c>
      <c r="D167" s="25" t="s">
        <v>278</v>
      </c>
      <c r="E167" s="25" t="s">
        <v>332</v>
      </c>
      <c r="F167" s="26">
        <v>943.35</v>
      </c>
      <c r="G167" s="26">
        <v>124.17</v>
      </c>
      <c r="H167" s="26">
        <v>18</v>
      </c>
      <c r="I167" s="26">
        <v>1085.52</v>
      </c>
      <c r="J167" s="28" t="s">
        <v>331</v>
      </c>
      <c r="K167" s="28" t="s">
        <v>35</v>
      </c>
      <c r="L167" s="58" t="s">
        <v>278</v>
      </c>
      <c r="M167" s="5" t="s">
        <v>332</v>
      </c>
      <c r="N167" s="5">
        <v>943.66000000000008</v>
      </c>
      <c r="O167" s="5">
        <v>125.22</v>
      </c>
      <c r="P167" s="5">
        <v>16</v>
      </c>
      <c r="Q167" s="5">
        <v>1084.8800000000001</v>
      </c>
      <c r="R167" s="5">
        <v>953.95</v>
      </c>
      <c r="S167" s="5">
        <v>116.93</v>
      </c>
      <c r="T167" s="5">
        <v>16</v>
      </c>
      <c r="U167" s="5">
        <v>1086.8800000000001</v>
      </c>
      <c r="V167" s="5">
        <v>920.48</v>
      </c>
      <c r="W167" s="5">
        <v>126.2</v>
      </c>
      <c r="X167" s="5">
        <v>12</v>
      </c>
      <c r="Y167" s="5">
        <v>1058.68</v>
      </c>
      <c r="Z167" s="29">
        <f t="shared" si="12"/>
        <v>-22.870000000000005</v>
      </c>
      <c r="AA167" s="30">
        <f t="shared" si="12"/>
        <v>2.0300000000000011</v>
      </c>
      <c r="AB167" s="29">
        <f t="shared" si="12"/>
        <v>-6</v>
      </c>
      <c r="AC167" s="30">
        <f t="shared" si="10"/>
        <v>-26.839999999999918</v>
      </c>
      <c r="AD167" s="34">
        <f t="shared" si="13"/>
        <v>-33.470000000000027</v>
      </c>
      <c r="AE167" s="34">
        <f t="shared" si="13"/>
        <v>9.269999999999996</v>
      </c>
      <c r="AF167" s="35">
        <f t="shared" si="13"/>
        <v>-4</v>
      </c>
      <c r="AG167" s="34">
        <f t="shared" si="11"/>
        <v>-28.200000000000045</v>
      </c>
    </row>
    <row r="168" spans="1:33" x14ac:dyDescent="0.35">
      <c r="A168" s="25" t="s">
        <v>369</v>
      </c>
      <c r="B168" s="25" t="s">
        <v>220</v>
      </c>
      <c r="C168" s="25" t="s">
        <v>220</v>
      </c>
      <c r="D168" s="25" t="s">
        <v>370</v>
      </c>
      <c r="E168" s="25" t="s">
        <v>332</v>
      </c>
      <c r="F168" s="26">
        <v>387</v>
      </c>
      <c r="G168" s="26">
        <v>56</v>
      </c>
      <c r="H168" s="26">
        <v>1</v>
      </c>
      <c r="I168" s="26">
        <v>444</v>
      </c>
      <c r="J168" s="28" t="s">
        <v>369</v>
      </c>
      <c r="K168" s="28" t="s">
        <v>220</v>
      </c>
      <c r="L168" s="58" t="s">
        <v>370</v>
      </c>
      <c r="M168" s="5" t="s">
        <v>332</v>
      </c>
      <c r="N168" s="5">
        <v>408.34000000000003</v>
      </c>
      <c r="O168" s="5">
        <v>31.57</v>
      </c>
      <c r="P168" s="5">
        <v>1</v>
      </c>
      <c r="Q168" s="5">
        <v>440.91</v>
      </c>
      <c r="R168" s="5">
        <v>395.00000000000006</v>
      </c>
      <c r="S168" s="5">
        <v>45.91</v>
      </c>
      <c r="T168" s="5">
        <v>1</v>
      </c>
      <c r="U168" s="5">
        <v>441.91000000000008</v>
      </c>
      <c r="V168" s="5">
        <v>416.81</v>
      </c>
      <c r="W168" s="5">
        <v>40.19</v>
      </c>
      <c r="X168" s="5">
        <v>1</v>
      </c>
      <c r="Y168" s="5">
        <v>458</v>
      </c>
      <c r="Z168" s="29">
        <f t="shared" si="12"/>
        <v>29.810000000000002</v>
      </c>
      <c r="AA168" s="30">
        <f t="shared" si="12"/>
        <v>-15.810000000000002</v>
      </c>
      <c r="AB168" s="29">
        <f t="shared" si="12"/>
        <v>0</v>
      </c>
      <c r="AC168" s="30">
        <f t="shared" si="10"/>
        <v>14</v>
      </c>
      <c r="AD168" s="34">
        <f t="shared" si="13"/>
        <v>21.809999999999945</v>
      </c>
      <c r="AE168" s="34">
        <f t="shared" si="13"/>
        <v>-5.7199999999999989</v>
      </c>
      <c r="AF168" s="35">
        <f t="shared" si="13"/>
        <v>0</v>
      </c>
      <c r="AG168" s="34">
        <f t="shared" si="11"/>
        <v>16.089999999999918</v>
      </c>
    </row>
    <row r="169" spans="1:33" x14ac:dyDescent="0.35">
      <c r="A169" s="25" t="s">
        <v>354</v>
      </c>
      <c r="B169" s="25" t="s">
        <v>56</v>
      </c>
      <c r="C169" s="25" t="s">
        <v>82</v>
      </c>
      <c r="D169" s="25" t="s">
        <v>355</v>
      </c>
      <c r="E169" s="25" t="s">
        <v>332</v>
      </c>
      <c r="F169" s="26">
        <v>798</v>
      </c>
      <c r="G169" s="26">
        <v>129</v>
      </c>
      <c r="H169" s="26">
        <v>7</v>
      </c>
      <c r="I169" s="26">
        <v>934</v>
      </c>
      <c r="J169" s="28" t="s">
        <v>354</v>
      </c>
      <c r="K169" s="28" t="s">
        <v>82</v>
      </c>
      <c r="L169" s="58" t="s">
        <v>355</v>
      </c>
      <c r="M169" s="5" t="s">
        <v>332</v>
      </c>
      <c r="N169" s="5">
        <v>806.12</v>
      </c>
      <c r="O169" s="5">
        <v>126.62</v>
      </c>
      <c r="P169" s="5">
        <v>7</v>
      </c>
      <c r="Q169" s="5">
        <v>939.74</v>
      </c>
      <c r="R169" s="5">
        <v>796.5</v>
      </c>
      <c r="S169" s="5">
        <v>136.24</v>
      </c>
      <c r="T169" s="5">
        <v>7</v>
      </c>
      <c r="U169" s="5">
        <v>939.74</v>
      </c>
      <c r="V169" s="5">
        <v>798.98</v>
      </c>
      <c r="W169" s="5">
        <v>131.05000000000001</v>
      </c>
      <c r="X169" s="5">
        <v>7</v>
      </c>
      <c r="Y169" s="5">
        <v>937.03</v>
      </c>
      <c r="Z169" s="29">
        <f t="shared" si="12"/>
        <v>0.98000000000001819</v>
      </c>
      <c r="AA169" s="30">
        <f t="shared" si="12"/>
        <v>2.0500000000000114</v>
      </c>
      <c r="AB169" s="29">
        <f t="shared" si="12"/>
        <v>0</v>
      </c>
      <c r="AC169" s="30">
        <f t="shared" si="10"/>
        <v>3.0299999999999727</v>
      </c>
      <c r="AD169" s="34">
        <f t="shared" si="13"/>
        <v>2.4800000000000182</v>
      </c>
      <c r="AE169" s="34">
        <f t="shared" si="13"/>
        <v>-5.1899999999999977</v>
      </c>
      <c r="AF169" s="35">
        <f t="shared" si="13"/>
        <v>0</v>
      </c>
      <c r="AG169" s="34">
        <f t="shared" si="11"/>
        <v>-2.7100000000000364</v>
      </c>
    </row>
    <row r="170" spans="1:33" x14ac:dyDescent="0.35">
      <c r="A170" s="25" t="s">
        <v>333</v>
      </c>
      <c r="B170" s="25" t="s">
        <v>50</v>
      </c>
      <c r="C170" s="25" t="s">
        <v>24</v>
      </c>
      <c r="D170" s="25" t="s">
        <v>334</v>
      </c>
      <c r="E170" s="25" t="s">
        <v>332</v>
      </c>
      <c r="F170" s="26">
        <v>1144.4000000000001</v>
      </c>
      <c r="G170" s="26">
        <v>255.63</v>
      </c>
      <c r="H170" s="26">
        <v>22</v>
      </c>
      <c r="I170" s="26">
        <v>1422.0300000000002</v>
      </c>
      <c r="J170" s="28" t="s">
        <v>333</v>
      </c>
      <c r="K170" s="28" t="s">
        <v>24</v>
      </c>
      <c r="L170" s="58" t="s">
        <v>334</v>
      </c>
      <c r="M170" s="5" t="s">
        <v>332</v>
      </c>
      <c r="N170" s="5">
        <v>1103.6699999999998</v>
      </c>
      <c r="O170" s="5">
        <v>215.7</v>
      </c>
      <c r="P170" s="5">
        <v>22</v>
      </c>
      <c r="Q170" s="5">
        <v>1341.37</v>
      </c>
      <c r="R170" s="5">
        <v>1095.08</v>
      </c>
      <c r="S170" s="5">
        <v>185.81</v>
      </c>
      <c r="T170" s="5">
        <v>22</v>
      </c>
      <c r="U170" s="5">
        <v>1302.8899999999999</v>
      </c>
      <c r="V170" s="5">
        <v>1041.1099999999999</v>
      </c>
      <c r="W170" s="5">
        <v>189.95</v>
      </c>
      <c r="X170" s="5">
        <v>21</v>
      </c>
      <c r="Y170" s="5">
        <v>1252.06</v>
      </c>
      <c r="Z170" s="29">
        <f t="shared" si="12"/>
        <v>-103.29000000000019</v>
      </c>
      <c r="AA170" s="30">
        <f t="shared" si="12"/>
        <v>-65.680000000000007</v>
      </c>
      <c r="AB170" s="29">
        <f t="shared" si="12"/>
        <v>-1</v>
      </c>
      <c r="AC170" s="30">
        <f t="shared" si="10"/>
        <v>-169.97000000000025</v>
      </c>
      <c r="AD170" s="34">
        <f t="shared" si="13"/>
        <v>-53.970000000000027</v>
      </c>
      <c r="AE170" s="34">
        <f t="shared" si="13"/>
        <v>4.1399999999999864</v>
      </c>
      <c r="AF170" s="35">
        <f t="shared" si="13"/>
        <v>-1</v>
      </c>
      <c r="AG170" s="34">
        <f t="shared" si="11"/>
        <v>-50.829999999999927</v>
      </c>
    </row>
    <row r="171" spans="1:33" x14ac:dyDescent="0.35">
      <c r="A171" s="25" t="s">
        <v>356</v>
      </c>
      <c r="B171" s="25" t="s">
        <v>507</v>
      </c>
      <c r="C171" s="25" t="s">
        <v>60</v>
      </c>
      <c r="D171" s="25" t="s">
        <v>357</v>
      </c>
      <c r="E171" s="25" t="s">
        <v>332</v>
      </c>
      <c r="F171" s="26">
        <v>267.75</v>
      </c>
      <c r="G171" s="26">
        <v>64.25</v>
      </c>
      <c r="H171" s="26">
        <v>4</v>
      </c>
      <c r="I171" s="26">
        <v>336</v>
      </c>
      <c r="J171" s="28" t="s">
        <v>356</v>
      </c>
      <c r="K171" s="28" t="s">
        <v>60</v>
      </c>
      <c r="L171" s="58" t="s">
        <v>357</v>
      </c>
      <c r="M171" s="5" t="s">
        <v>332</v>
      </c>
      <c r="N171" s="5">
        <v>258.54000000000002</v>
      </c>
      <c r="O171" s="5">
        <v>59.21</v>
      </c>
      <c r="P171" s="5">
        <v>4</v>
      </c>
      <c r="Q171" s="5">
        <v>321.75</v>
      </c>
      <c r="R171" s="5">
        <v>266.25</v>
      </c>
      <c r="S171" s="5">
        <v>56.5</v>
      </c>
      <c r="T171" s="5">
        <v>4</v>
      </c>
      <c r="U171" s="5">
        <v>326.75</v>
      </c>
      <c r="V171" s="5">
        <v>258.34000000000003</v>
      </c>
      <c r="W171" s="5">
        <v>59.16</v>
      </c>
      <c r="X171" s="5">
        <v>4</v>
      </c>
      <c r="Y171" s="5">
        <v>321.5</v>
      </c>
      <c r="Z171" s="29">
        <f t="shared" si="12"/>
        <v>-9.4099999999999682</v>
      </c>
      <c r="AA171" s="30">
        <f t="shared" si="12"/>
        <v>-5.0900000000000034</v>
      </c>
      <c r="AB171" s="29">
        <f t="shared" si="12"/>
        <v>0</v>
      </c>
      <c r="AC171" s="30">
        <f t="shared" si="10"/>
        <v>-14.5</v>
      </c>
      <c r="AD171" s="34">
        <f t="shared" si="13"/>
        <v>-7.9099999999999682</v>
      </c>
      <c r="AE171" s="34">
        <f t="shared" si="13"/>
        <v>2.6599999999999966</v>
      </c>
      <c r="AF171" s="35">
        <f t="shared" si="13"/>
        <v>0</v>
      </c>
      <c r="AG171" s="34">
        <f t="shared" si="11"/>
        <v>-5.25</v>
      </c>
    </row>
    <row r="172" spans="1:33" x14ac:dyDescent="0.35">
      <c r="A172" s="25" t="s">
        <v>335</v>
      </c>
      <c r="B172" s="25" t="s">
        <v>56</v>
      </c>
      <c r="C172" s="25" t="s">
        <v>28</v>
      </c>
      <c r="D172" s="25" t="s">
        <v>336</v>
      </c>
      <c r="E172" s="25" t="s">
        <v>332</v>
      </c>
      <c r="F172" s="26">
        <v>639.20000000000005</v>
      </c>
      <c r="G172" s="26">
        <v>60.3</v>
      </c>
      <c r="H172" s="26">
        <v>7</v>
      </c>
      <c r="I172" s="26">
        <v>706.5</v>
      </c>
      <c r="J172" s="28" t="s">
        <v>335</v>
      </c>
      <c r="K172" s="28" t="s">
        <v>28</v>
      </c>
      <c r="L172" s="58" t="s">
        <v>336</v>
      </c>
      <c r="M172" s="5" t="s">
        <v>332</v>
      </c>
      <c r="N172" s="5">
        <v>632.63</v>
      </c>
      <c r="O172" s="5">
        <v>62.22</v>
      </c>
      <c r="P172" s="5">
        <v>5</v>
      </c>
      <c r="Q172" s="5">
        <v>699.85</v>
      </c>
      <c r="R172" s="5">
        <v>652.41999999999996</v>
      </c>
      <c r="S172" s="5">
        <v>42.43</v>
      </c>
      <c r="T172" s="5">
        <v>5</v>
      </c>
      <c r="U172" s="5">
        <v>699.84999999999991</v>
      </c>
      <c r="V172" s="5">
        <v>659.95</v>
      </c>
      <c r="W172" s="5">
        <v>53.73</v>
      </c>
      <c r="X172" s="5">
        <v>5</v>
      </c>
      <c r="Y172" s="5">
        <v>718.68000000000006</v>
      </c>
      <c r="Z172" s="29">
        <f t="shared" si="12"/>
        <v>20.75</v>
      </c>
      <c r="AA172" s="30">
        <f t="shared" si="12"/>
        <v>-6.57</v>
      </c>
      <c r="AB172" s="29">
        <f t="shared" si="12"/>
        <v>-2</v>
      </c>
      <c r="AC172" s="30">
        <f t="shared" si="10"/>
        <v>12.180000000000064</v>
      </c>
      <c r="AD172" s="34">
        <f t="shared" si="13"/>
        <v>7.5300000000000864</v>
      </c>
      <c r="AE172" s="34">
        <f t="shared" si="13"/>
        <v>11.299999999999997</v>
      </c>
      <c r="AF172" s="35">
        <f t="shared" si="13"/>
        <v>0</v>
      </c>
      <c r="AG172" s="34">
        <f t="shared" si="11"/>
        <v>18.830000000000155</v>
      </c>
    </row>
    <row r="173" spans="1:33" x14ac:dyDescent="0.35">
      <c r="A173" s="25" t="s">
        <v>172</v>
      </c>
      <c r="B173" s="25" t="s">
        <v>56</v>
      </c>
      <c r="C173" s="25" t="s">
        <v>56</v>
      </c>
      <c r="D173" s="25" t="s">
        <v>173</v>
      </c>
      <c r="E173" s="25" t="s">
        <v>150</v>
      </c>
      <c r="F173" s="26">
        <v>1046.8</v>
      </c>
      <c r="G173" s="26">
        <v>166.7</v>
      </c>
      <c r="H173" s="26">
        <v>11.5</v>
      </c>
      <c r="I173" s="26">
        <v>1225</v>
      </c>
      <c r="J173" s="28" t="s">
        <v>172</v>
      </c>
      <c r="K173" s="28" t="s">
        <v>56</v>
      </c>
      <c r="L173" s="58" t="s">
        <v>173</v>
      </c>
      <c r="M173" s="5" t="s">
        <v>150</v>
      </c>
      <c r="N173" s="5">
        <v>1050.8200000000002</v>
      </c>
      <c r="O173" s="5">
        <v>164.07</v>
      </c>
      <c r="P173" s="5">
        <v>2</v>
      </c>
      <c r="Q173" s="5">
        <v>1216.8900000000001</v>
      </c>
      <c r="R173" s="5">
        <v>1053.9000000000001</v>
      </c>
      <c r="S173" s="5">
        <v>179.98999999999998</v>
      </c>
      <c r="T173" s="5">
        <v>7</v>
      </c>
      <c r="U173" s="5">
        <v>1240.8900000000001</v>
      </c>
      <c r="V173" s="5">
        <v>1106.6299999999999</v>
      </c>
      <c r="W173" s="5">
        <v>181.2</v>
      </c>
      <c r="X173" s="5">
        <v>7</v>
      </c>
      <c r="Y173" s="5">
        <v>1294.83</v>
      </c>
      <c r="Z173" s="29">
        <f t="shared" si="12"/>
        <v>59.829999999999927</v>
      </c>
      <c r="AA173" s="30">
        <f t="shared" si="12"/>
        <v>14.5</v>
      </c>
      <c r="AB173" s="29">
        <f t="shared" si="12"/>
        <v>-4.5</v>
      </c>
      <c r="AC173" s="30">
        <f t="shared" si="10"/>
        <v>69.829999999999927</v>
      </c>
      <c r="AD173" s="34">
        <f t="shared" si="13"/>
        <v>52.729999999999791</v>
      </c>
      <c r="AE173" s="34">
        <f t="shared" si="13"/>
        <v>1.210000000000008</v>
      </c>
      <c r="AF173" s="35">
        <f t="shared" si="13"/>
        <v>0</v>
      </c>
      <c r="AG173" s="34">
        <f t="shared" si="11"/>
        <v>53.939999999999827</v>
      </c>
    </row>
    <row r="174" spans="1:33" x14ac:dyDescent="0.35">
      <c r="A174" s="25" t="s">
        <v>469</v>
      </c>
      <c r="B174" s="25" t="s">
        <v>50</v>
      </c>
      <c r="C174" s="25" t="s">
        <v>50</v>
      </c>
      <c r="D174" s="25" t="s">
        <v>470</v>
      </c>
      <c r="E174" s="25" t="s">
        <v>450</v>
      </c>
      <c r="F174" s="26">
        <v>1308.48</v>
      </c>
      <c r="G174" s="26">
        <v>175.73</v>
      </c>
      <c r="H174" s="26">
        <v>20</v>
      </c>
      <c r="I174" s="26">
        <v>1504.21</v>
      </c>
      <c r="J174" s="28" t="s">
        <v>469</v>
      </c>
      <c r="K174" s="28" t="s">
        <v>50</v>
      </c>
      <c r="L174" s="58" t="s">
        <v>470</v>
      </c>
      <c r="M174" s="5" t="s">
        <v>450</v>
      </c>
      <c r="N174" s="5">
        <v>1279.96</v>
      </c>
      <c r="O174" s="5">
        <v>160.74</v>
      </c>
      <c r="P174" s="5">
        <v>14</v>
      </c>
      <c r="Q174" s="5">
        <v>1454.7</v>
      </c>
      <c r="R174" s="5">
        <v>1251.1000000000001</v>
      </c>
      <c r="S174" s="5">
        <v>180.60000000000002</v>
      </c>
      <c r="T174" s="5">
        <v>14</v>
      </c>
      <c r="U174" s="5">
        <v>1445.7000000000003</v>
      </c>
      <c r="V174" s="5">
        <v>1259.6899999999998</v>
      </c>
      <c r="W174" s="5">
        <v>169.93</v>
      </c>
      <c r="X174" s="5">
        <v>14</v>
      </c>
      <c r="Y174" s="5">
        <v>1443.62</v>
      </c>
      <c r="Z174" s="29">
        <f t="shared" si="12"/>
        <v>-48.790000000000191</v>
      </c>
      <c r="AA174" s="30">
        <f t="shared" si="12"/>
        <v>-5.7999999999999829</v>
      </c>
      <c r="AB174" s="29">
        <f t="shared" si="12"/>
        <v>-6</v>
      </c>
      <c r="AC174" s="30">
        <f t="shared" si="10"/>
        <v>-60.590000000000146</v>
      </c>
      <c r="AD174" s="34">
        <f t="shared" si="13"/>
        <v>8.5899999999996908</v>
      </c>
      <c r="AE174" s="34">
        <f t="shared" si="13"/>
        <v>-10.670000000000016</v>
      </c>
      <c r="AF174" s="35">
        <f t="shared" si="13"/>
        <v>0</v>
      </c>
      <c r="AG174" s="34">
        <f t="shared" si="11"/>
        <v>-2.080000000000382</v>
      </c>
    </row>
    <row r="175" spans="1:33" x14ac:dyDescent="0.35">
      <c r="A175" s="25" t="s">
        <v>449</v>
      </c>
      <c r="B175" s="25" t="s">
        <v>507</v>
      </c>
      <c r="C175" s="25" t="s">
        <v>31</v>
      </c>
      <c r="D175" s="25" t="s">
        <v>234</v>
      </c>
      <c r="E175" s="25" t="s">
        <v>450</v>
      </c>
      <c r="F175" s="26">
        <v>1209.8499999999999</v>
      </c>
      <c r="G175" s="26">
        <v>140.79</v>
      </c>
      <c r="H175" s="26">
        <v>17</v>
      </c>
      <c r="I175" s="26">
        <v>1367.6399999999999</v>
      </c>
      <c r="J175" s="28" t="s">
        <v>449</v>
      </c>
      <c r="K175" s="28" t="s">
        <v>31</v>
      </c>
      <c r="L175" s="58" t="s">
        <v>234</v>
      </c>
      <c r="M175" s="5" t="s">
        <v>450</v>
      </c>
      <c r="N175" s="5">
        <v>1160.9000000000001</v>
      </c>
      <c r="O175" s="5">
        <v>139.13999999999999</v>
      </c>
      <c r="P175" s="5">
        <v>20</v>
      </c>
      <c r="Q175" s="5">
        <v>1320.04</v>
      </c>
      <c r="R175" s="5">
        <v>1171.8300000000002</v>
      </c>
      <c r="S175" s="5">
        <v>135.70999999999998</v>
      </c>
      <c r="T175" s="5">
        <v>20</v>
      </c>
      <c r="U175" s="5">
        <v>1327.5400000000002</v>
      </c>
      <c r="V175" s="5">
        <v>1163.8999999999999</v>
      </c>
      <c r="W175" s="5">
        <v>139.49</v>
      </c>
      <c r="X175" s="5">
        <v>20</v>
      </c>
      <c r="Y175" s="5">
        <v>1323.3899999999999</v>
      </c>
      <c r="Z175" s="29">
        <f t="shared" si="12"/>
        <v>-45.950000000000045</v>
      </c>
      <c r="AA175" s="30">
        <f t="shared" si="12"/>
        <v>-1.2999999999999829</v>
      </c>
      <c r="AB175" s="29">
        <f t="shared" si="12"/>
        <v>3</v>
      </c>
      <c r="AC175" s="30">
        <f t="shared" si="10"/>
        <v>-44.25</v>
      </c>
      <c r="AD175" s="34">
        <f t="shared" si="13"/>
        <v>-7.930000000000291</v>
      </c>
      <c r="AE175" s="34">
        <f t="shared" si="13"/>
        <v>3.7800000000000296</v>
      </c>
      <c r="AF175" s="35">
        <f t="shared" si="13"/>
        <v>0</v>
      </c>
      <c r="AG175" s="34">
        <f t="shared" si="11"/>
        <v>-4.1500000000003183</v>
      </c>
    </row>
    <row r="176" spans="1:33" x14ac:dyDescent="0.35">
      <c r="A176" s="25" t="s">
        <v>514</v>
      </c>
      <c r="B176" s="25" t="s">
        <v>50</v>
      </c>
      <c r="C176" s="25" t="s">
        <v>50</v>
      </c>
      <c r="D176" s="25" t="s">
        <v>515</v>
      </c>
      <c r="E176" s="25" t="s">
        <v>450</v>
      </c>
      <c r="F176" s="26">
        <v>654.20000000000005</v>
      </c>
      <c r="G176" s="26">
        <v>120.28</v>
      </c>
      <c r="H176" s="26">
        <v>12</v>
      </c>
      <c r="I176" s="26">
        <v>786.48</v>
      </c>
      <c r="J176" s="28" t="s">
        <v>514</v>
      </c>
      <c r="K176" s="28" t="s">
        <v>50</v>
      </c>
      <c r="L176" s="58" t="s">
        <v>515</v>
      </c>
      <c r="M176" s="5" t="s">
        <v>450</v>
      </c>
      <c r="N176" s="5">
        <v>658.91</v>
      </c>
      <c r="O176" s="5">
        <v>99.71</v>
      </c>
      <c r="P176" s="5">
        <v>5</v>
      </c>
      <c r="Q176" s="5">
        <v>763.62</v>
      </c>
      <c r="R176" s="5">
        <v>669.9</v>
      </c>
      <c r="S176" s="5">
        <v>128.22</v>
      </c>
      <c r="T176" s="5">
        <v>11</v>
      </c>
      <c r="U176" s="5">
        <v>809.12</v>
      </c>
      <c r="V176" s="5">
        <v>685.32</v>
      </c>
      <c r="W176" s="5">
        <v>116.62</v>
      </c>
      <c r="X176" s="5">
        <v>5</v>
      </c>
      <c r="Y176" s="5">
        <v>806.94</v>
      </c>
      <c r="Z176" s="29">
        <f t="shared" si="12"/>
        <v>31.120000000000005</v>
      </c>
      <c r="AA176" s="30">
        <f t="shared" si="12"/>
        <v>-3.6599999999999966</v>
      </c>
      <c r="AB176" s="29">
        <f t="shared" si="12"/>
        <v>-7</v>
      </c>
      <c r="AC176" s="30">
        <f t="shared" si="10"/>
        <v>20.460000000000036</v>
      </c>
      <c r="AD176" s="34">
        <f t="shared" si="13"/>
        <v>15.420000000000073</v>
      </c>
      <c r="AE176" s="34">
        <f t="shared" si="13"/>
        <v>-11.599999999999994</v>
      </c>
      <c r="AF176" s="35">
        <f t="shared" si="13"/>
        <v>-6</v>
      </c>
      <c r="AG176" s="34">
        <f t="shared" si="11"/>
        <v>-2.17999999999995</v>
      </c>
    </row>
    <row r="177" spans="1:33" x14ac:dyDescent="0.35">
      <c r="A177" s="25" t="s">
        <v>471</v>
      </c>
      <c r="B177" s="25" t="s">
        <v>56</v>
      </c>
      <c r="C177" s="25" t="s">
        <v>28</v>
      </c>
      <c r="D177" s="25" t="s">
        <v>472</v>
      </c>
      <c r="E177" s="25" t="s">
        <v>450</v>
      </c>
      <c r="F177" s="26">
        <v>221.5</v>
      </c>
      <c r="G177" s="26">
        <v>25.5</v>
      </c>
      <c r="H177" s="26">
        <v>0</v>
      </c>
      <c r="I177" s="26">
        <v>247</v>
      </c>
      <c r="J177" s="28" t="s">
        <v>471</v>
      </c>
      <c r="K177" s="28" t="s">
        <v>28</v>
      </c>
      <c r="L177" s="58" t="s">
        <v>472</v>
      </c>
      <c r="M177" s="5" t="s">
        <v>450</v>
      </c>
      <c r="N177" s="5">
        <v>233.87</v>
      </c>
      <c r="O177" s="5">
        <v>25.08</v>
      </c>
      <c r="P177" s="5">
        <v>0</v>
      </c>
      <c r="Q177" s="5">
        <v>258.95</v>
      </c>
      <c r="R177" s="5">
        <v>228.9</v>
      </c>
      <c r="S177" s="5">
        <v>31.049999999999997</v>
      </c>
      <c r="T177" s="5">
        <v>9</v>
      </c>
      <c r="U177" s="5">
        <v>268.95</v>
      </c>
      <c r="V177" s="5">
        <v>229.27</v>
      </c>
      <c r="W177" s="5">
        <v>27.23</v>
      </c>
      <c r="X177" s="5">
        <v>0</v>
      </c>
      <c r="Y177" s="5">
        <v>256.5</v>
      </c>
      <c r="Z177" s="29">
        <f t="shared" si="12"/>
        <v>7.7700000000000102</v>
      </c>
      <c r="AA177" s="30">
        <f t="shared" si="12"/>
        <v>1.7300000000000004</v>
      </c>
      <c r="AB177" s="29">
        <f t="shared" si="12"/>
        <v>0</v>
      </c>
      <c r="AC177" s="30">
        <f t="shared" si="10"/>
        <v>9.5</v>
      </c>
      <c r="AD177" s="34">
        <f t="shared" si="13"/>
        <v>0.37000000000000455</v>
      </c>
      <c r="AE177" s="34">
        <f t="shared" si="13"/>
        <v>-3.8199999999999967</v>
      </c>
      <c r="AF177" s="35">
        <f t="shared" si="13"/>
        <v>-9</v>
      </c>
      <c r="AG177" s="34">
        <f t="shared" si="11"/>
        <v>-12.449999999999989</v>
      </c>
    </row>
    <row r="178" spans="1:33" x14ac:dyDescent="0.35">
      <c r="A178" s="25" t="s">
        <v>420</v>
      </c>
      <c r="B178" s="25" t="s">
        <v>507</v>
      </c>
      <c r="C178" s="25" t="s">
        <v>31</v>
      </c>
      <c r="D178" s="25" t="s">
        <v>421</v>
      </c>
      <c r="E178" s="25" t="s">
        <v>422</v>
      </c>
      <c r="F178" s="26">
        <v>1303</v>
      </c>
      <c r="G178" s="26">
        <v>192.75</v>
      </c>
      <c r="H178" s="26">
        <v>42</v>
      </c>
      <c r="I178" s="26">
        <v>1537.75</v>
      </c>
      <c r="J178" s="28" t="s">
        <v>420</v>
      </c>
      <c r="K178" s="28" t="s">
        <v>31</v>
      </c>
      <c r="L178" s="58" t="s">
        <v>421</v>
      </c>
      <c r="M178" s="5" t="s">
        <v>422</v>
      </c>
      <c r="N178" s="5">
        <v>1294.5900000000001</v>
      </c>
      <c r="O178" s="5">
        <v>189.81</v>
      </c>
      <c r="P178" s="5">
        <v>45</v>
      </c>
      <c r="Q178" s="5">
        <v>1529.4</v>
      </c>
      <c r="R178" s="5">
        <v>1318.4800000000002</v>
      </c>
      <c r="S178" s="5">
        <v>168.92000000000002</v>
      </c>
      <c r="T178" s="5">
        <v>45</v>
      </c>
      <c r="U178" s="5">
        <v>1532.4000000000003</v>
      </c>
      <c r="V178" s="5">
        <v>1230.4399999999998</v>
      </c>
      <c r="W178" s="5">
        <v>180.72</v>
      </c>
      <c r="X178" s="5">
        <v>45</v>
      </c>
      <c r="Y178" s="5">
        <v>1456.1599999999999</v>
      </c>
      <c r="Z178" s="29">
        <f t="shared" si="12"/>
        <v>-72.560000000000173</v>
      </c>
      <c r="AA178" s="30">
        <f t="shared" si="12"/>
        <v>-12.030000000000001</v>
      </c>
      <c r="AB178" s="29">
        <f t="shared" si="12"/>
        <v>3</v>
      </c>
      <c r="AC178" s="30">
        <f t="shared" si="10"/>
        <v>-81.590000000000146</v>
      </c>
      <c r="AD178" s="34">
        <f t="shared" si="13"/>
        <v>-88.040000000000418</v>
      </c>
      <c r="AE178" s="34">
        <f t="shared" si="13"/>
        <v>11.799999999999983</v>
      </c>
      <c r="AF178" s="35">
        <f t="shared" si="13"/>
        <v>0</v>
      </c>
      <c r="AG178" s="34">
        <f t="shared" si="11"/>
        <v>-76.240000000000464</v>
      </c>
    </row>
    <row r="179" spans="1:33" x14ac:dyDescent="0.35">
      <c r="A179" s="25" t="s">
        <v>429</v>
      </c>
      <c r="B179" s="25" t="s">
        <v>56</v>
      </c>
      <c r="C179" s="25" t="s">
        <v>82</v>
      </c>
      <c r="D179" s="25" t="s">
        <v>430</v>
      </c>
      <c r="E179" s="25" t="s">
        <v>422</v>
      </c>
      <c r="F179" s="26">
        <v>1520</v>
      </c>
      <c r="G179" s="26">
        <v>275</v>
      </c>
      <c r="H179" s="26">
        <v>17</v>
      </c>
      <c r="I179" s="26">
        <v>1812</v>
      </c>
      <c r="J179" s="28" t="s">
        <v>429</v>
      </c>
      <c r="K179" s="28" t="s">
        <v>82</v>
      </c>
      <c r="L179" s="58" t="s">
        <v>430</v>
      </c>
      <c r="M179" s="5" t="s">
        <v>422</v>
      </c>
      <c r="N179" s="5">
        <v>1534.55</v>
      </c>
      <c r="O179" s="5">
        <v>224.93</v>
      </c>
      <c r="P179" s="5">
        <v>17</v>
      </c>
      <c r="Q179" s="5">
        <v>1776.48</v>
      </c>
      <c r="R179" s="5">
        <v>1548</v>
      </c>
      <c r="S179" s="5">
        <v>249.48000000000002</v>
      </c>
      <c r="T179" s="5">
        <v>17</v>
      </c>
      <c r="U179" s="5">
        <v>1814.48</v>
      </c>
      <c r="V179" s="5">
        <v>1577.56</v>
      </c>
      <c r="W179" s="5">
        <v>242.61</v>
      </c>
      <c r="X179" s="5">
        <v>17</v>
      </c>
      <c r="Y179" s="5">
        <v>1837.17</v>
      </c>
      <c r="Z179" s="29">
        <f t="shared" si="12"/>
        <v>57.559999999999945</v>
      </c>
      <c r="AA179" s="30">
        <f t="shared" si="12"/>
        <v>-32.389999999999986</v>
      </c>
      <c r="AB179" s="29">
        <f t="shared" si="12"/>
        <v>0</v>
      </c>
      <c r="AC179" s="30">
        <f t="shared" si="10"/>
        <v>25.170000000000073</v>
      </c>
      <c r="AD179" s="34">
        <f t="shared" si="13"/>
        <v>29.559999999999945</v>
      </c>
      <c r="AE179" s="34">
        <f t="shared" si="13"/>
        <v>-6.8700000000000045</v>
      </c>
      <c r="AF179" s="35">
        <f t="shared" si="13"/>
        <v>0</v>
      </c>
      <c r="AG179" s="34">
        <f t="shared" si="11"/>
        <v>22.690000000000055</v>
      </c>
    </row>
    <row r="180" spans="1:33" x14ac:dyDescent="0.35">
      <c r="A180" s="25" t="s">
        <v>358</v>
      </c>
      <c r="B180" s="25" t="s">
        <v>56</v>
      </c>
      <c r="C180" s="25" t="s">
        <v>82</v>
      </c>
      <c r="D180" s="25" t="s">
        <v>359</v>
      </c>
      <c r="E180" s="25" t="s">
        <v>360</v>
      </c>
      <c r="F180" s="26">
        <v>951</v>
      </c>
      <c r="G180" s="26">
        <v>113.5</v>
      </c>
      <c r="H180" s="26">
        <v>20</v>
      </c>
      <c r="I180" s="26">
        <v>1084.5</v>
      </c>
      <c r="J180" s="28" t="s">
        <v>358</v>
      </c>
      <c r="K180" s="28" t="s">
        <v>82</v>
      </c>
      <c r="L180" s="58" t="s">
        <v>359</v>
      </c>
      <c r="M180" s="5" t="s">
        <v>360</v>
      </c>
      <c r="N180" s="5">
        <v>937.1500000000002</v>
      </c>
      <c r="O180" s="5">
        <v>103.91</v>
      </c>
      <c r="P180" s="5">
        <v>20</v>
      </c>
      <c r="Q180" s="5">
        <v>1061.0600000000002</v>
      </c>
      <c r="R180" s="5">
        <v>947.50000000000023</v>
      </c>
      <c r="S180" s="5">
        <v>118.56</v>
      </c>
      <c r="T180" s="5">
        <v>20</v>
      </c>
      <c r="U180" s="5">
        <v>1086.0600000000002</v>
      </c>
      <c r="V180" s="5">
        <v>965.64</v>
      </c>
      <c r="W180" s="5">
        <v>113.85</v>
      </c>
      <c r="X180" s="5">
        <v>20</v>
      </c>
      <c r="Y180" s="5">
        <v>1099.49</v>
      </c>
      <c r="Z180" s="29">
        <f t="shared" si="12"/>
        <v>14.639999999999986</v>
      </c>
      <c r="AA180" s="30">
        <f t="shared" si="12"/>
        <v>0.34999999999999432</v>
      </c>
      <c r="AB180" s="29">
        <f t="shared" si="12"/>
        <v>0</v>
      </c>
      <c r="AC180" s="30">
        <f t="shared" si="10"/>
        <v>14.990000000000009</v>
      </c>
      <c r="AD180" s="34">
        <f t="shared" si="13"/>
        <v>18.139999999999759</v>
      </c>
      <c r="AE180" s="34">
        <f t="shared" si="13"/>
        <v>-4.710000000000008</v>
      </c>
      <c r="AF180" s="35">
        <f t="shared" si="13"/>
        <v>0</v>
      </c>
      <c r="AG180" s="34">
        <f t="shared" si="11"/>
        <v>13.429999999999836</v>
      </c>
    </row>
    <row r="181" spans="1:33" x14ac:dyDescent="0.35">
      <c r="A181" s="25" t="s">
        <v>361</v>
      </c>
      <c r="B181" s="25" t="s">
        <v>507</v>
      </c>
      <c r="C181" s="25" t="s">
        <v>60</v>
      </c>
      <c r="D181" s="25" t="s">
        <v>362</v>
      </c>
      <c r="E181" s="25" t="s">
        <v>360</v>
      </c>
      <c r="F181" s="26">
        <v>100</v>
      </c>
      <c r="G181" s="26">
        <v>27</v>
      </c>
      <c r="H181" s="26">
        <v>2</v>
      </c>
      <c r="I181" s="26">
        <v>129</v>
      </c>
      <c r="J181" s="28" t="s">
        <v>361</v>
      </c>
      <c r="K181" s="28" t="s">
        <v>60</v>
      </c>
      <c r="L181" s="58" t="s">
        <v>362</v>
      </c>
      <c r="M181" s="5" t="s">
        <v>360</v>
      </c>
      <c r="N181" s="5">
        <v>94.49</v>
      </c>
      <c r="O181" s="5">
        <v>26.26</v>
      </c>
      <c r="P181" s="5">
        <v>2</v>
      </c>
      <c r="Q181" s="5">
        <v>122.75</v>
      </c>
      <c r="R181" s="5">
        <v>95</v>
      </c>
      <c r="S181" s="5">
        <v>28</v>
      </c>
      <c r="T181" s="5">
        <v>2</v>
      </c>
      <c r="U181" s="5">
        <v>125</v>
      </c>
      <c r="V181" s="5">
        <v>95.47</v>
      </c>
      <c r="W181" s="5">
        <v>26.53</v>
      </c>
      <c r="X181" s="5">
        <v>2</v>
      </c>
      <c r="Y181" s="5">
        <v>124</v>
      </c>
      <c r="Z181" s="29">
        <f t="shared" si="12"/>
        <v>-4.5300000000000011</v>
      </c>
      <c r="AA181" s="30">
        <f t="shared" si="12"/>
        <v>-0.46999999999999886</v>
      </c>
      <c r="AB181" s="29">
        <f t="shared" si="12"/>
        <v>0</v>
      </c>
      <c r="AC181" s="30">
        <f t="shared" si="10"/>
        <v>-5</v>
      </c>
      <c r="AD181" s="34">
        <f t="shared" si="13"/>
        <v>0.46999999999999886</v>
      </c>
      <c r="AE181" s="34">
        <f t="shared" si="13"/>
        <v>-1.4699999999999989</v>
      </c>
      <c r="AF181" s="35">
        <f t="shared" si="13"/>
        <v>0</v>
      </c>
      <c r="AG181" s="34">
        <f t="shared" si="11"/>
        <v>-1</v>
      </c>
    </row>
    <row r="182" spans="1:33" x14ac:dyDescent="0.35">
      <c r="A182" s="25" t="s">
        <v>90</v>
      </c>
      <c r="B182" s="25" t="s">
        <v>56</v>
      </c>
      <c r="C182" s="25" t="s">
        <v>56</v>
      </c>
      <c r="D182" s="25" t="s">
        <v>91</v>
      </c>
      <c r="E182" s="25" t="s">
        <v>92</v>
      </c>
      <c r="F182" s="26">
        <v>896.79</v>
      </c>
      <c r="G182" s="26">
        <v>132.71</v>
      </c>
      <c r="H182" s="26">
        <v>14.5</v>
      </c>
      <c r="I182" s="26">
        <v>1044</v>
      </c>
      <c r="J182" s="28" t="s">
        <v>90</v>
      </c>
      <c r="K182" s="28" t="s">
        <v>56</v>
      </c>
      <c r="L182" s="58" t="s">
        <v>91</v>
      </c>
      <c r="M182" s="5" t="s">
        <v>92</v>
      </c>
      <c r="N182" s="5">
        <v>906.57999999999993</v>
      </c>
      <c r="O182" s="5">
        <v>136.04</v>
      </c>
      <c r="P182" s="5">
        <v>13</v>
      </c>
      <c r="Q182" s="5">
        <v>1055.6199999999999</v>
      </c>
      <c r="R182" s="5">
        <v>909.49999999999989</v>
      </c>
      <c r="S182" s="5">
        <v>162.12</v>
      </c>
      <c r="T182" s="5">
        <v>13</v>
      </c>
      <c r="U182" s="5">
        <v>1084.6199999999999</v>
      </c>
      <c r="V182" s="5">
        <v>922.91000000000008</v>
      </c>
      <c r="W182" s="5">
        <v>146.47</v>
      </c>
      <c r="X182" s="5">
        <v>13</v>
      </c>
      <c r="Y182" s="5">
        <v>1082.3800000000001</v>
      </c>
      <c r="Z182" s="29">
        <f t="shared" si="12"/>
        <v>26.120000000000118</v>
      </c>
      <c r="AA182" s="30">
        <f t="shared" si="12"/>
        <v>13.759999999999991</v>
      </c>
      <c r="AB182" s="29">
        <f t="shared" si="12"/>
        <v>-1.5</v>
      </c>
      <c r="AC182" s="30">
        <f t="shared" si="10"/>
        <v>38.380000000000109</v>
      </c>
      <c r="AD182" s="34">
        <f t="shared" si="13"/>
        <v>13.410000000000196</v>
      </c>
      <c r="AE182" s="34">
        <f t="shared" si="13"/>
        <v>-15.650000000000006</v>
      </c>
      <c r="AF182" s="35">
        <f t="shared" si="13"/>
        <v>0</v>
      </c>
      <c r="AG182" s="34">
        <f t="shared" si="11"/>
        <v>-2.2399999999997817</v>
      </c>
    </row>
    <row r="183" spans="1:33" x14ac:dyDescent="0.35">
      <c r="A183" s="25" t="s">
        <v>93</v>
      </c>
      <c r="B183" s="25" t="s">
        <v>507</v>
      </c>
      <c r="C183" s="25" t="s">
        <v>60</v>
      </c>
      <c r="D183" s="25" t="s">
        <v>94</v>
      </c>
      <c r="E183" s="25" t="s">
        <v>92</v>
      </c>
      <c r="F183" s="26">
        <v>189.26</v>
      </c>
      <c r="G183" s="26">
        <v>30.740000000000002</v>
      </c>
      <c r="H183" s="26">
        <v>7</v>
      </c>
      <c r="I183" s="26">
        <v>227</v>
      </c>
      <c r="J183" s="28" t="s">
        <v>93</v>
      </c>
      <c r="K183" s="28" t="s">
        <v>60</v>
      </c>
      <c r="L183" s="58" t="s">
        <v>94</v>
      </c>
      <c r="M183" s="5" t="s">
        <v>92</v>
      </c>
      <c r="N183" s="5">
        <v>190.95999999999998</v>
      </c>
      <c r="O183" s="5">
        <v>9.8699999999999992</v>
      </c>
      <c r="P183" s="5">
        <v>3</v>
      </c>
      <c r="Q183" s="5">
        <v>203.82999999999998</v>
      </c>
      <c r="R183" s="5">
        <v>185.96999999999997</v>
      </c>
      <c r="S183" s="5">
        <v>23.61</v>
      </c>
      <c r="T183" s="5">
        <v>3</v>
      </c>
      <c r="U183" s="5">
        <v>212.57999999999998</v>
      </c>
      <c r="V183" s="5">
        <v>198.70000000000002</v>
      </c>
      <c r="W183" s="5">
        <v>10.26</v>
      </c>
      <c r="X183" s="5">
        <v>3</v>
      </c>
      <c r="Y183" s="5">
        <v>211.96</v>
      </c>
      <c r="Z183" s="29">
        <f t="shared" si="12"/>
        <v>9.4400000000000261</v>
      </c>
      <c r="AA183" s="30">
        <f t="shared" si="12"/>
        <v>-20.480000000000004</v>
      </c>
      <c r="AB183" s="29">
        <f t="shared" si="12"/>
        <v>-4</v>
      </c>
      <c r="AC183" s="30">
        <f t="shared" si="10"/>
        <v>-15.039999999999992</v>
      </c>
      <c r="AD183" s="34">
        <f t="shared" si="13"/>
        <v>12.730000000000047</v>
      </c>
      <c r="AE183" s="34">
        <f t="shared" si="13"/>
        <v>-13.35</v>
      </c>
      <c r="AF183" s="35">
        <f t="shared" si="13"/>
        <v>0</v>
      </c>
      <c r="AG183" s="34">
        <f t="shared" si="11"/>
        <v>-0.61999999999997613</v>
      </c>
    </row>
    <row r="184" spans="1:33" x14ac:dyDescent="0.35">
      <c r="A184" s="25" t="s">
        <v>591</v>
      </c>
      <c r="B184" s="25" t="s">
        <v>50</v>
      </c>
      <c r="C184" s="25" t="s">
        <v>50</v>
      </c>
      <c r="D184" s="25" t="s">
        <v>592</v>
      </c>
      <c r="E184" s="25" t="s">
        <v>532</v>
      </c>
      <c r="F184" s="26">
        <v>471.6</v>
      </c>
      <c r="G184" s="26">
        <v>70.400000000000006</v>
      </c>
      <c r="H184" s="26">
        <v>7</v>
      </c>
      <c r="I184" s="26">
        <v>549</v>
      </c>
      <c r="J184" s="28" t="s">
        <v>591</v>
      </c>
      <c r="K184" s="28" t="s">
        <v>50</v>
      </c>
      <c r="L184" s="58" t="s">
        <v>592</v>
      </c>
      <c r="M184" s="5" t="s">
        <v>532</v>
      </c>
      <c r="N184" s="5">
        <v>482.89999999999992</v>
      </c>
      <c r="O184" s="5">
        <v>73.92</v>
      </c>
      <c r="P184" s="5">
        <v>7</v>
      </c>
      <c r="Q184" s="5">
        <v>563.81999999999994</v>
      </c>
      <c r="R184" s="5">
        <v>450.99999999999994</v>
      </c>
      <c r="S184" s="5">
        <v>103.58</v>
      </c>
      <c r="T184" s="5">
        <v>8</v>
      </c>
      <c r="U184" s="5">
        <v>562.57999999999993</v>
      </c>
      <c r="V184" s="5">
        <v>446.65999999999997</v>
      </c>
      <c r="W184" s="5">
        <v>84.88</v>
      </c>
      <c r="X184" s="5">
        <v>7</v>
      </c>
      <c r="Y184" s="5">
        <v>538.54</v>
      </c>
      <c r="Z184" s="29">
        <f t="shared" si="12"/>
        <v>-24.940000000000055</v>
      </c>
      <c r="AA184" s="30">
        <f t="shared" si="12"/>
        <v>14.47999999999999</v>
      </c>
      <c r="AB184" s="29">
        <f t="shared" si="12"/>
        <v>0</v>
      </c>
      <c r="AC184" s="30">
        <f t="shared" si="10"/>
        <v>-10.460000000000036</v>
      </c>
      <c r="AD184" s="34">
        <f t="shared" si="13"/>
        <v>-4.339999999999975</v>
      </c>
      <c r="AE184" s="34">
        <f t="shared" si="13"/>
        <v>-18.700000000000003</v>
      </c>
      <c r="AF184" s="35">
        <f t="shared" si="13"/>
        <v>-1</v>
      </c>
      <c r="AG184" s="34">
        <f t="shared" si="11"/>
        <v>-24.039999999999964</v>
      </c>
    </row>
    <row r="185" spans="1:33" x14ac:dyDescent="0.35">
      <c r="A185" s="25" t="s">
        <v>589</v>
      </c>
      <c r="B185" s="25" t="s">
        <v>56</v>
      </c>
      <c r="C185" s="25" t="s">
        <v>28</v>
      </c>
      <c r="D185" s="25" t="s">
        <v>590</v>
      </c>
      <c r="E185" s="25" t="s">
        <v>532</v>
      </c>
      <c r="F185" s="26">
        <v>695</v>
      </c>
      <c r="G185" s="26">
        <v>74</v>
      </c>
      <c r="H185" s="26">
        <v>18</v>
      </c>
      <c r="I185" s="26">
        <v>787</v>
      </c>
      <c r="J185" s="28" t="s">
        <v>589</v>
      </c>
      <c r="K185" s="28" t="s">
        <v>28</v>
      </c>
      <c r="L185" s="58" t="s">
        <v>590</v>
      </c>
      <c r="M185" s="5" t="s">
        <v>532</v>
      </c>
      <c r="N185" s="5">
        <v>685.02</v>
      </c>
      <c r="O185" s="5">
        <v>66.81</v>
      </c>
      <c r="P185" s="5">
        <v>19</v>
      </c>
      <c r="Q185" s="5">
        <v>770.82999999999993</v>
      </c>
      <c r="R185" s="5">
        <v>654.4</v>
      </c>
      <c r="S185" s="5">
        <v>100.43</v>
      </c>
      <c r="T185" s="5">
        <v>19</v>
      </c>
      <c r="U185" s="5">
        <v>773.82999999999993</v>
      </c>
      <c r="V185" s="5">
        <v>675.78</v>
      </c>
      <c r="W185" s="5">
        <v>84.32</v>
      </c>
      <c r="X185" s="5">
        <v>19</v>
      </c>
      <c r="Y185" s="5">
        <v>779.09999999999991</v>
      </c>
      <c r="Z185" s="29">
        <f t="shared" si="12"/>
        <v>-19.220000000000027</v>
      </c>
      <c r="AA185" s="30">
        <f t="shared" si="12"/>
        <v>10.319999999999993</v>
      </c>
      <c r="AB185" s="29">
        <f t="shared" si="12"/>
        <v>1</v>
      </c>
      <c r="AC185" s="30">
        <f t="shared" si="10"/>
        <v>-7.9000000000000909</v>
      </c>
      <c r="AD185" s="34">
        <f t="shared" si="13"/>
        <v>21.379999999999995</v>
      </c>
      <c r="AE185" s="34">
        <f t="shared" si="13"/>
        <v>-16.110000000000014</v>
      </c>
      <c r="AF185" s="35">
        <f t="shared" si="13"/>
        <v>0</v>
      </c>
      <c r="AG185" s="34">
        <f t="shared" si="11"/>
        <v>5.2699999999999818</v>
      </c>
    </row>
    <row r="186" spans="1:33" x14ac:dyDescent="0.35">
      <c r="A186" s="25" t="s">
        <v>531</v>
      </c>
      <c r="B186" s="25" t="s">
        <v>507</v>
      </c>
      <c r="C186" s="25" t="s">
        <v>31</v>
      </c>
      <c r="D186" s="25" t="s">
        <v>341</v>
      </c>
      <c r="E186" s="25" t="s">
        <v>532</v>
      </c>
      <c r="F186" s="26">
        <v>1045.5999999999999</v>
      </c>
      <c r="G186" s="26">
        <v>144.68</v>
      </c>
      <c r="H186" s="26">
        <v>44</v>
      </c>
      <c r="I186" s="26">
        <v>1234.28</v>
      </c>
      <c r="J186" s="28" t="s">
        <v>531</v>
      </c>
      <c r="K186" s="28" t="s">
        <v>31</v>
      </c>
      <c r="L186" s="58" t="s">
        <v>341</v>
      </c>
      <c r="M186" s="5" t="s">
        <v>532</v>
      </c>
      <c r="N186" s="5">
        <v>1013.6599999999999</v>
      </c>
      <c r="O186" s="5">
        <v>121.41</v>
      </c>
      <c r="P186" s="5">
        <v>44</v>
      </c>
      <c r="Q186" s="5">
        <v>1179.07</v>
      </c>
      <c r="R186" s="5">
        <v>1059.8999999999999</v>
      </c>
      <c r="S186" s="5">
        <v>171.14</v>
      </c>
      <c r="T186" s="5">
        <v>29</v>
      </c>
      <c r="U186" s="5">
        <v>1260.04</v>
      </c>
      <c r="V186" s="5">
        <v>1030.71</v>
      </c>
      <c r="W186" s="5">
        <v>123.25</v>
      </c>
      <c r="X186" s="5">
        <v>43</v>
      </c>
      <c r="Y186" s="5">
        <v>1196.96</v>
      </c>
      <c r="Z186" s="29">
        <f t="shared" si="12"/>
        <v>-14.889999999999873</v>
      </c>
      <c r="AA186" s="30">
        <f t="shared" si="12"/>
        <v>-21.430000000000007</v>
      </c>
      <c r="AB186" s="29">
        <f t="shared" si="12"/>
        <v>-1</v>
      </c>
      <c r="AC186" s="30">
        <f t="shared" si="10"/>
        <v>-37.319999999999936</v>
      </c>
      <c r="AD186" s="34">
        <f t="shared" si="13"/>
        <v>-29.189999999999827</v>
      </c>
      <c r="AE186" s="34">
        <f t="shared" si="13"/>
        <v>-47.889999999999986</v>
      </c>
      <c r="AF186" s="35">
        <f t="shared" si="13"/>
        <v>14</v>
      </c>
      <c r="AG186" s="34">
        <f t="shared" si="11"/>
        <v>-63.079999999999927</v>
      </c>
    </row>
    <row r="187" spans="1:33" x14ac:dyDescent="0.35">
      <c r="A187" s="25" t="s">
        <v>544</v>
      </c>
      <c r="B187" s="25" t="s">
        <v>56</v>
      </c>
      <c r="C187" s="25" t="s">
        <v>56</v>
      </c>
      <c r="D187" s="25" t="s">
        <v>545</v>
      </c>
      <c r="E187" s="25" t="s">
        <v>532</v>
      </c>
      <c r="F187" s="26">
        <v>868.4</v>
      </c>
      <c r="G187" s="26">
        <v>104.6</v>
      </c>
      <c r="H187" s="26">
        <v>19</v>
      </c>
      <c r="I187" s="26">
        <v>992</v>
      </c>
      <c r="J187" s="28" t="s">
        <v>544</v>
      </c>
      <c r="K187" s="28" t="s">
        <v>56</v>
      </c>
      <c r="L187" s="58" t="s">
        <v>545</v>
      </c>
      <c r="M187" s="5" t="s">
        <v>532</v>
      </c>
      <c r="N187" s="5">
        <v>897.93000000000006</v>
      </c>
      <c r="O187" s="5">
        <v>108.99</v>
      </c>
      <c r="P187" s="5">
        <v>20</v>
      </c>
      <c r="Q187" s="5">
        <v>1026.92</v>
      </c>
      <c r="R187" s="5">
        <v>886.00000000000011</v>
      </c>
      <c r="S187" s="5">
        <v>123.91999999999999</v>
      </c>
      <c r="T187" s="5">
        <v>20</v>
      </c>
      <c r="U187" s="5">
        <v>1029.92</v>
      </c>
      <c r="V187" s="5">
        <v>856.25</v>
      </c>
      <c r="W187" s="5">
        <v>111.75</v>
      </c>
      <c r="X187" s="5">
        <v>19</v>
      </c>
      <c r="Y187" s="5">
        <v>987</v>
      </c>
      <c r="Z187" s="29">
        <f t="shared" si="12"/>
        <v>-12.149999999999977</v>
      </c>
      <c r="AA187" s="30">
        <f t="shared" si="12"/>
        <v>7.1500000000000057</v>
      </c>
      <c r="AB187" s="29">
        <f t="shared" si="12"/>
        <v>0</v>
      </c>
      <c r="AC187" s="30">
        <f t="shared" si="10"/>
        <v>-5</v>
      </c>
      <c r="AD187" s="34">
        <f t="shared" si="13"/>
        <v>-29.750000000000114</v>
      </c>
      <c r="AE187" s="34">
        <f t="shared" si="13"/>
        <v>-12.169999999999987</v>
      </c>
      <c r="AF187" s="35">
        <f t="shared" si="13"/>
        <v>-1</v>
      </c>
      <c r="AG187" s="34">
        <f t="shared" si="11"/>
        <v>-42.920000000000073</v>
      </c>
    </row>
    <row r="188" spans="1:33" x14ac:dyDescent="0.35">
      <c r="A188" s="25" t="s">
        <v>100</v>
      </c>
      <c r="B188" s="25" t="s">
        <v>507</v>
      </c>
      <c r="C188" s="25" t="s">
        <v>31</v>
      </c>
      <c r="D188" s="25" t="s">
        <v>101</v>
      </c>
      <c r="E188" s="25" t="s">
        <v>102</v>
      </c>
      <c r="F188" s="26">
        <v>1313.45</v>
      </c>
      <c r="G188" s="26">
        <v>205.69</v>
      </c>
      <c r="H188" s="26">
        <v>16</v>
      </c>
      <c r="I188" s="26">
        <v>1535.14</v>
      </c>
      <c r="J188" s="28" t="s">
        <v>100</v>
      </c>
      <c r="K188" s="28" t="s">
        <v>31</v>
      </c>
      <c r="L188" s="58" t="s">
        <v>101</v>
      </c>
      <c r="M188" s="5" t="s">
        <v>102</v>
      </c>
      <c r="N188" s="5">
        <v>1283.6799999999998</v>
      </c>
      <c r="O188" s="5">
        <v>204.38</v>
      </c>
      <c r="P188" s="5">
        <v>20</v>
      </c>
      <c r="Q188" s="5">
        <v>1508.06</v>
      </c>
      <c r="R188" s="5">
        <v>1285.4499999999998</v>
      </c>
      <c r="S188" s="5">
        <v>204.7</v>
      </c>
      <c r="T188" s="5">
        <v>20</v>
      </c>
      <c r="U188" s="5">
        <v>1510.1499999999999</v>
      </c>
      <c r="V188" s="5">
        <v>1282</v>
      </c>
      <c r="W188" s="5">
        <v>204.12</v>
      </c>
      <c r="X188" s="5">
        <v>20</v>
      </c>
      <c r="Y188" s="5">
        <v>1506.12</v>
      </c>
      <c r="Z188" s="29">
        <f t="shared" si="12"/>
        <v>-31.450000000000045</v>
      </c>
      <c r="AA188" s="30">
        <f t="shared" si="12"/>
        <v>-1.5699999999999932</v>
      </c>
      <c r="AB188" s="29">
        <f t="shared" si="12"/>
        <v>4</v>
      </c>
      <c r="AC188" s="30">
        <f t="shared" si="10"/>
        <v>-29.020000000000209</v>
      </c>
      <c r="AD188" s="34">
        <f t="shared" si="13"/>
        <v>-3.4499999999998181</v>
      </c>
      <c r="AE188" s="34">
        <f t="shared" si="13"/>
        <v>-0.57999999999998408</v>
      </c>
      <c r="AF188" s="35">
        <f t="shared" si="13"/>
        <v>0</v>
      </c>
      <c r="AG188" s="34">
        <f t="shared" si="11"/>
        <v>-4.0299999999999727</v>
      </c>
    </row>
    <row r="189" spans="1:33" x14ac:dyDescent="0.35">
      <c r="F189" s="26"/>
      <c r="G189" s="26"/>
      <c r="H189" s="26"/>
      <c r="I189" s="26"/>
      <c r="J189" s="28" t="s">
        <v>15</v>
      </c>
      <c r="K189" s="28" t="s">
        <v>16</v>
      </c>
      <c r="L189" s="58" t="s">
        <v>17</v>
      </c>
      <c r="M189" s="5" t="s">
        <v>18</v>
      </c>
      <c r="N189" s="5">
        <v>216</v>
      </c>
      <c r="O189" s="5">
        <v>24</v>
      </c>
      <c r="P189" s="5">
        <v>0</v>
      </c>
      <c r="Q189" s="5">
        <v>240</v>
      </c>
      <c r="R189" s="5">
        <v>198</v>
      </c>
      <c r="S189" s="5">
        <v>41</v>
      </c>
      <c r="T189" s="5">
        <v>1</v>
      </c>
      <c r="U189" s="5">
        <v>240</v>
      </c>
      <c r="V189" s="5">
        <v>216</v>
      </c>
      <c r="W189" s="5">
        <v>24</v>
      </c>
      <c r="X189" s="5">
        <v>0</v>
      </c>
      <c r="Y189" s="5">
        <v>240</v>
      </c>
      <c r="Z189" s="29">
        <f t="shared" si="12"/>
        <v>216</v>
      </c>
      <c r="AA189" s="30">
        <f t="shared" si="12"/>
        <v>24</v>
      </c>
      <c r="AB189" s="29">
        <f t="shared" si="12"/>
        <v>0</v>
      </c>
      <c r="AC189" s="30">
        <f t="shared" si="10"/>
        <v>240</v>
      </c>
      <c r="AD189" s="34">
        <f t="shared" si="13"/>
        <v>18</v>
      </c>
      <c r="AE189" s="34">
        <f t="shared" si="13"/>
        <v>-17</v>
      </c>
      <c r="AF189" s="35">
        <f t="shared" si="13"/>
        <v>-1</v>
      </c>
      <c r="AG189" s="34">
        <f t="shared" si="11"/>
        <v>0</v>
      </c>
    </row>
    <row r="190" spans="1:33" x14ac:dyDescent="0.35">
      <c r="A190" s="25" t="s">
        <v>53</v>
      </c>
      <c r="B190" s="25" t="s">
        <v>56</v>
      </c>
      <c r="C190" s="25" t="s">
        <v>28</v>
      </c>
      <c r="D190" s="25" t="s">
        <v>54</v>
      </c>
      <c r="E190" s="25" t="s">
        <v>52</v>
      </c>
      <c r="F190" s="26">
        <v>295.5</v>
      </c>
      <c r="G190" s="26">
        <v>28.5</v>
      </c>
      <c r="H190" s="26">
        <v>0</v>
      </c>
      <c r="I190" s="26">
        <v>324</v>
      </c>
      <c r="J190" s="28" t="s">
        <v>53</v>
      </c>
      <c r="K190" s="28" t="s">
        <v>28</v>
      </c>
      <c r="L190" s="58" t="s">
        <v>54</v>
      </c>
      <c r="M190" s="5" t="s">
        <v>52</v>
      </c>
      <c r="N190" s="5">
        <v>301.14999999999998</v>
      </c>
      <c r="O190" s="5">
        <v>29.78</v>
      </c>
      <c r="P190" s="5">
        <v>0</v>
      </c>
      <c r="Q190" s="5">
        <v>330.92999999999995</v>
      </c>
      <c r="R190" s="5">
        <v>300</v>
      </c>
      <c r="S190" s="5">
        <v>30.93</v>
      </c>
      <c r="T190" s="5">
        <v>0</v>
      </c>
      <c r="U190" s="5">
        <v>330.93</v>
      </c>
      <c r="V190" s="5">
        <v>303.43</v>
      </c>
      <c r="W190" s="5">
        <v>47.57</v>
      </c>
      <c r="X190" s="5">
        <v>0</v>
      </c>
      <c r="Y190" s="5">
        <v>351</v>
      </c>
      <c r="Z190" s="29">
        <f t="shared" si="12"/>
        <v>7.9300000000000068</v>
      </c>
      <c r="AA190" s="30">
        <f t="shared" si="12"/>
        <v>19.07</v>
      </c>
      <c r="AB190" s="29">
        <f t="shared" si="12"/>
        <v>0</v>
      </c>
      <c r="AC190" s="30">
        <f t="shared" si="10"/>
        <v>27</v>
      </c>
      <c r="AD190" s="34">
        <f t="shared" si="13"/>
        <v>3.4300000000000068</v>
      </c>
      <c r="AE190" s="34">
        <f t="shared" si="13"/>
        <v>16.64</v>
      </c>
      <c r="AF190" s="35">
        <f t="shared" si="13"/>
        <v>0</v>
      </c>
      <c r="AG190" s="34">
        <f t="shared" si="11"/>
        <v>20.069999999999993</v>
      </c>
    </row>
    <row r="191" spans="1:33" x14ac:dyDescent="0.35">
      <c r="A191" s="25" t="s">
        <v>140</v>
      </c>
      <c r="B191" s="25" t="s">
        <v>507</v>
      </c>
      <c r="C191" s="25" t="s">
        <v>35</v>
      </c>
      <c r="D191" s="25" t="s">
        <v>141</v>
      </c>
      <c r="E191" s="25" t="s">
        <v>52</v>
      </c>
      <c r="F191" s="26">
        <v>817.5</v>
      </c>
      <c r="G191" s="26">
        <v>106.75</v>
      </c>
      <c r="H191" s="26">
        <v>12</v>
      </c>
      <c r="I191" s="26">
        <v>936.25</v>
      </c>
      <c r="J191" s="28" t="s">
        <v>140</v>
      </c>
      <c r="K191" s="28" t="s">
        <v>35</v>
      </c>
      <c r="L191" s="58" t="s">
        <v>141</v>
      </c>
      <c r="M191" s="5" t="s">
        <v>52</v>
      </c>
      <c r="N191" s="5">
        <v>781.88</v>
      </c>
      <c r="O191" s="5">
        <v>109.86</v>
      </c>
      <c r="P191" s="5">
        <v>12</v>
      </c>
      <c r="Q191" s="5">
        <v>903.74</v>
      </c>
      <c r="R191" s="5">
        <v>788.3</v>
      </c>
      <c r="S191" s="5">
        <v>108.44</v>
      </c>
      <c r="T191" s="5">
        <v>13</v>
      </c>
      <c r="U191" s="5">
        <v>909.74</v>
      </c>
      <c r="V191" s="5">
        <v>815.72</v>
      </c>
      <c r="W191" s="5">
        <v>114.54</v>
      </c>
      <c r="X191" s="5">
        <v>12</v>
      </c>
      <c r="Y191" s="5">
        <v>942.26</v>
      </c>
      <c r="Z191" s="29">
        <f t="shared" si="12"/>
        <v>-1.7799999999999727</v>
      </c>
      <c r="AA191" s="30">
        <f t="shared" si="12"/>
        <v>7.7900000000000063</v>
      </c>
      <c r="AB191" s="29">
        <f t="shared" si="12"/>
        <v>0</v>
      </c>
      <c r="AC191" s="30">
        <f t="shared" si="10"/>
        <v>6.0099999999999909</v>
      </c>
      <c r="AD191" s="34">
        <f t="shared" si="13"/>
        <v>27.420000000000073</v>
      </c>
      <c r="AE191" s="34">
        <f t="shared" si="13"/>
        <v>6.1000000000000085</v>
      </c>
      <c r="AF191" s="35">
        <f t="shared" si="13"/>
        <v>-1</v>
      </c>
      <c r="AG191" s="34">
        <f t="shared" si="11"/>
        <v>32.519999999999982</v>
      </c>
    </row>
    <row r="192" spans="1:33" x14ac:dyDescent="0.35">
      <c r="A192" s="25" t="s">
        <v>74</v>
      </c>
      <c r="B192" s="25" t="s">
        <v>50</v>
      </c>
      <c r="C192" s="25" t="s">
        <v>24</v>
      </c>
      <c r="D192" s="25" t="s">
        <v>75</v>
      </c>
      <c r="E192" s="25" t="s">
        <v>52</v>
      </c>
      <c r="F192" s="26">
        <v>875.75</v>
      </c>
      <c r="G192" s="26">
        <v>143.63</v>
      </c>
      <c r="H192" s="26">
        <v>12</v>
      </c>
      <c r="I192" s="26">
        <v>1031.3800000000001</v>
      </c>
      <c r="J192" s="28" t="s">
        <v>74</v>
      </c>
      <c r="K192" s="28" t="s">
        <v>24</v>
      </c>
      <c r="L192" s="58" t="s">
        <v>75</v>
      </c>
      <c r="M192" s="5" t="s">
        <v>52</v>
      </c>
      <c r="N192" s="5">
        <v>907.51</v>
      </c>
      <c r="O192" s="5">
        <v>145.69</v>
      </c>
      <c r="P192" s="5">
        <v>12</v>
      </c>
      <c r="Q192" s="5">
        <v>1065.2</v>
      </c>
      <c r="R192" s="5">
        <v>913.85</v>
      </c>
      <c r="S192" s="5">
        <v>141.51</v>
      </c>
      <c r="T192" s="5">
        <v>12</v>
      </c>
      <c r="U192" s="5">
        <v>1067.3600000000001</v>
      </c>
      <c r="V192" s="5">
        <v>887.42000000000007</v>
      </c>
      <c r="W192" s="5">
        <v>127.75</v>
      </c>
      <c r="X192" s="5">
        <v>12</v>
      </c>
      <c r="Y192" s="5">
        <v>1027.17</v>
      </c>
      <c r="Z192" s="29">
        <f t="shared" si="12"/>
        <v>11.670000000000073</v>
      </c>
      <c r="AA192" s="30">
        <f t="shared" si="12"/>
        <v>-15.879999999999995</v>
      </c>
      <c r="AB192" s="29">
        <f t="shared" si="12"/>
        <v>0</v>
      </c>
      <c r="AC192" s="30">
        <f t="shared" si="10"/>
        <v>-4.2100000000000364</v>
      </c>
      <c r="AD192" s="34">
        <f t="shared" si="13"/>
        <v>-26.42999999999995</v>
      </c>
      <c r="AE192" s="34">
        <f t="shared" si="13"/>
        <v>-13.759999999999991</v>
      </c>
      <c r="AF192" s="35">
        <f t="shared" si="13"/>
        <v>0</v>
      </c>
      <c r="AG192" s="34">
        <f t="shared" si="11"/>
        <v>-40.190000000000055</v>
      </c>
    </row>
    <row r="193" spans="1:33" x14ac:dyDescent="0.35">
      <c r="A193" s="25" t="s">
        <v>76</v>
      </c>
      <c r="B193" s="25" t="s">
        <v>56</v>
      </c>
      <c r="C193" s="25" t="s">
        <v>28</v>
      </c>
      <c r="D193" s="25" t="s">
        <v>77</v>
      </c>
      <c r="E193" s="25" t="s">
        <v>52</v>
      </c>
      <c r="F193" s="26">
        <v>1378</v>
      </c>
      <c r="G193" s="26">
        <v>186</v>
      </c>
      <c r="H193" s="26">
        <v>11</v>
      </c>
      <c r="I193" s="26">
        <v>1575</v>
      </c>
      <c r="J193" s="28" t="s">
        <v>76</v>
      </c>
      <c r="K193" s="28" t="s">
        <v>28</v>
      </c>
      <c r="L193" s="58" t="s">
        <v>77</v>
      </c>
      <c r="M193" s="5" t="s">
        <v>52</v>
      </c>
      <c r="N193" s="5">
        <v>1351.95</v>
      </c>
      <c r="O193" s="5">
        <v>184.96</v>
      </c>
      <c r="P193" s="5">
        <v>11</v>
      </c>
      <c r="Q193" s="5">
        <v>1547.91</v>
      </c>
      <c r="R193" s="5">
        <v>1341</v>
      </c>
      <c r="S193" s="5">
        <v>204.41</v>
      </c>
      <c r="T193" s="5">
        <v>11.5</v>
      </c>
      <c r="U193" s="5">
        <v>1556.91</v>
      </c>
      <c r="V193" s="5">
        <v>1363.15</v>
      </c>
      <c r="W193" s="5">
        <v>205.51</v>
      </c>
      <c r="X193" s="5">
        <v>11</v>
      </c>
      <c r="Y193" s="5">
        <v>1579.66</v>
      </c>
      <c r="Z193" s="29">
        <f t="shared" si="12"/>
        <v>-14.849999999999909</v>
      </c>
      <c r="AA193" s="30">
        <f t="shared" si="12"/>
        <v>19.509999999999991</v>
      </c>
      <c r="AB193" s="29">
        <f t="shared" si="12"/>
        <v>0</v>
      </c>
      <c r="AC193" s="30">
        <f t="shared" si="10"/>
        <v>4.6600000000000819</v>
      </c>
      <c r="AD193" s="34">
        <f t="shared" si="13"/>
        <v>22.150000000000091</v>
      </c>
      <c r="AE193" s="34">
        <f t="shared" si="13"/>
        <v>1.0999999999999943</v>
      </c>
      <c r="AF193" s="35">
        <f t="shared" si="13"/>
        <v>-0.5</v>
      </c>
      <c r="AG193" s="34">
        <f t="shared" si="11"/>
        <v>22.75</v>
      </c>
    </row>
    <row r="194" spans="1:33" x14ac:dyDescent="0.35">
      <c r="A194" s="25" t="s">
        <v>49</v>
      </c>
      <c r="B194" s="25" t="s">
        <v>50</v>
      </c>
      <c r="C194" s="25" t="s">
        <v>50</v>
      </c>
      <c r="D194" s="25" t="s">
        <v>51</v>
      </c>
      <c r="E194" s="25" t="s">
        <v>52</v>
      </c>
      <c r="F194" s="26">
        <v>943.8</v>
      </c>
      <c r="G194" s="26">
        <v>125.24</v>
      </c>
      <c r="H194" s="26">
        <v>15.5</v>
      </c>
      <c r="I194" s="26">
        <v>1084.54</v>
      </c>
      <c r="J194" s="28" t="s">
        <v>49</v>
      </c>
      <c r="K194" s="28" t="s">
        <v>50</v>
      </c>
      <c r="L194" s="58" t="s">
        <v>51</v>
      </c>
      <c r="M194" s="5" t="s">
        <v>52</v>
      </c>
      <c r="N194" s="5">
        <v>900.53000000000009</v>
      </c>
      <c r="O194" s="5">
        <v>124.08</v>
      </c>
      <c r="P194" s="5">
        <v>13</v>
      </c>
      <c r="Q194" s="5">
        <v>1037.6100000000001</v>
      </c>
      <c r="R194" s="5">
        <v>901.75000000000011</v>
      </c>
      <c r="S194" s="5">
        <v>164.21</v>
      </c>
      <c r="T194" s="5">
        <v>14</v>
      </c>
      <c r="U194" s="5">
        <v>1079.96</v>
      </c>
      <c r="V194" s="5">
        <v>963.05000000000007</v>
      </c>
      <c r="W194" s="5">
        <v>49.67</v>
      </c>
      <c r="X194" s="5">
        <v>13</v>
      </c>
      <c r="Y194" s="5">
        <v>1025.72</v>
      </c>
      <c r="Z194" s="29">
        <f t="shared" si="12"/>
        <v>19.250000000000114</v>
      </c>
      <c r="AA194" s="30">
        <f t="shared" si="12"/>
        <v>-75.569999999999993</v>
      </c>
      <c r="AB194" s="29">
        <f t="shared" si="12"/>
        <v>-2.5</v>
      </c>
      <c r="AC194" s="30">
        <f t="shared" si="10"/>
        <v>-58.819999999999936</v>
      </c>
      <c r="AD194" s="34">
        <f t="shared" si="13"/>
        <v>61.299999999999955</v>
      </c>
      <c r="AE194" s="34">
        <f t="shared" si="13"/>
        <v>-114.54</v>
      </c>
      <c r="AF194" s="35">
        <f t="shared" si="13"/>
        <v>-1</v>
      </c>
      <c r="AG194" s="34">
        <f t="shared" si="11"/>
        <v>-54.240000000000009</v>
      </c>
    </row>
    <row r="195" spans="1:33" x14ac:dyDescent="0.35">
      <c r="A195" s="25" t="s">
        <v>169</v>
      </c>
      <c r="B195" s="25" t="s">
        <v>507</v>
      </c>
      <c r="C195" s="25" t="s">
        <v>31</v>
      </c>
      <c r="D195" s="25" t="s">
        <v>170</v>
      </c>
      <c r="E195" s="25" t="s">
        <v>171</v>
      </c>
      <c r="F195" s="26">
        <v>1655.1</v>
      </c>
      <c r="G195" s="26">
        <v>261.48</v>
      </c>
      <c r="H195" s="26">
        <v>12</v>
      </c>
      <c r="I195" s="26">
        <v>1928.58</v>
      </c>
      <c r="J195" s="28" t="s">
        <v>169</v>
      </c>
      <c r="K195" s="28" t="s">
        <v>31</v>
      </c>
      <c r="L195" s="58" t="s">
        <v>170</v>
      </c>
      <c r="M195" s="5" t="s">
        <v>171</v>
      </c>
      <c r="N195" s="5">
        <v>1621.99</v>
      </c>
      <c r="O195" s="5">
        <v>232.52</v>
      </c>
      <c r="P195" s="5">
        <v>15</v>
      </c>
      <c r="Q195" s="5">
        <v>1869.51</v>
      </c>
      <c r="R195" s="5">
        <v>1631.1</v>
      </c>
      <c r="S195" s="5">
        <v>226.84</v>
      </c>
      <c r="T195" s="5">
        <v>15</v>
      </c>
      <c r="U195" s="5">
        <v>1872.9399999999998</v>
      </c>
      <c r="V195" s="5">
        <v>1614.73</v>
      </c>
      <c r="W195" s="5">
        <v>232.62</v>
      </c>
      <c r="X195" s="5">
        <v>23</v>
      </c>
      <c r="Y195" s="5">
        <v>1870.35</v>
      </c>
      <c r="Z195" s="29">
        <f t="shared" si="12"/>
        <v>-40.369999999999891</v>
      </c>
      <c r="AA195" s="30">
        <f t="shared" si="12"/>
        <v>-28.860000000000014</v>
      </c>
      <c r="AB195" s="29">
        <f t="shared" si="12"/>
        <v>11</v>
      </c>
      <c r="AC195" s="30">
        <f t="shared" si="12"/>
        <v>-58.230000000000018</v>
      </c>
      <c r="AD195" s="34">
        <f t="shared" si="13"/>
        <v>-16.369999999999891</v>
      </c>
      <c r="AE195" s="34">
        <f t="shared" si="13"/>
        <v>5.7800000000000011</v>
      </c>
      <c r="AF195" s="35">
        <f t="shared" si="13"/>
        <v>8</v>
      </c>
      <c r="AG195" s="34">
        <f t="shared" si="13"/>
        <v>-2.5899999999999181</v>
      </c>
    </row>
    <row r="196" spans="1:33" x14ac:dyDescent="0.35">
      <c r="A196" s="25" t="s">
        <v>502</v>
      </c>
      <c r="B196" s="25" t="s">
        <v>50</v>
      </c>
      <c r="C196" s="25" t="s">
        <v>24</v>
      </c>
      <c r="D196" s="25" t="s">
        <v>503</v>
      </c>
      <c r="E196" s="25" t="s">
        <v>501</v>
      </c>
      <c r="F196" s="26">
        <v>301.10000000000002</v>
      </c>
      <c r="G196" s="26">
        <v>32.54</v>
      </c>
      <c r="H196" s="26">
        <v>7</v>
      </c>
      <c r="I196" s="26">
        <v>340.64000000000004</v>
      </c>
      <c r="J196" s="28" t="s">
        <v>502</v>
      </c>
      <c r="K196" s="28" t="s">
        <v>24</v>
      </c>
      <c r="L196" s="58" t="s">
        <v>503</v>
      </c>
      <c r="M196" s="5" t="s">
        <v>501</v>
      </c>
      <c r="N196" s="5">
        <v>328.62</v>
      </c>
      <c r="O196" s="5">
        <v>37.059999999999995</v>
      </c>
      <c r="P196" s="5">
        <v>8</v>
      </c>
      <c r="Q196" s="5">
        <v>373.68</v>
      </c>
      <c r="R196" s="5">
        <v>312.39999999999998</v>
      </c>
      <c r="S196" s="5">
        <v>55.36</v>
      </c>
      <c r="T196" s="5">
        <v>8</v>
      </c>
      <c r="U196" s="5">
        <v>375.76</v>
      </c>
      <c r="V196" s="5">
        <v>309.58000000000004</v>
      </c>
      <c r="W196" s="5">
        <v>44.65</v>
      </c>
      <c r="X196" s="5">
        <v>8</v>
      </c>
      <c r="Y196" s="5">
        <v>362.23</v>
      </c>
      <c r="Z196" s="29">
        <f t="shared" ref="Z196:AC259" si="14">V196-F196</f>
        <v>8.4800000000000182</v>
      </c>
      <c r="AA196" s="30">
        <f t="shared" si="14"/>
        <v>12.11</v>
      </c>
      <c r="AB196" s="29">
        <f t="shared" si="14"/>
        <v>1</v>
      </c>
      <c r="AC196" s="30">
        <f t="shared" si="14"/>
        <v>21.589999999999975</v>
      </c>
      <c r="AD196" s="34">
        <f t="shared" ref="AD196:AG259" si="15">V196-R196</f>
        <v>-2.8199999999999363</v>
      </c>
      <c r="AE196" s="34">
        <f t="shared" si="15"/>
        <v>-10.71</v>
      </c>
      <c r="AF196" s="35">
        <f t="shared" si="15"/>
        <v>0</v>
      </c>
      <c r="AG196" s="34">
        <f t="shared" si="15"/>
        <v>-13.529999999999973</v>
      </c>
    </row>
    <row r="197" spans="1:33" x14ac:dyDescent="0.35">
      <c r="A197" s="25" t="s">
        <v>499</v>
      </c>
      <c r="B197" s="25" t="s">
        <v>56</v>
      </c>
      <c r="C197" s="25" t="s">
        <v>28</v>
      </c>
      <c r="D197" s="25" t="s">
        <v>500</v>
      </c>
      <c r="E197" s="25" t="s">
        <v>501</v>
      </c>
      <c r="F197" s="26">
        <v>682.5</v>
      </c>
      <c r="G197" s="26">
        <v>57.5</v>
      </c>
      <c r="H197" s="26">
        <v>24</v>
      </c>
      <c r="I197" s="26">
        <v>764</v>
      </c>
      <c r="J197" s="28" t="s">
        <v>499</v>
      </c>
      <c r="K197" s="28" t="s">
        <v>28</v>
      </c>
      <c r="L197" s="58" t="s">
        <v>500</v>
      </c>
      <c r="M197" s="5" t="s">
        <v>501</v>
      </c>
      <c r="N197" s="5">
        <v>677.23</v>
      </c>
      <c r="O197" s="5">
        <v>50.31</v>
      </c>
      <c r="P197" s="5">
        <v>24</v>
      </c>
      <c r="Q197" s="5">
        <v>751.54</v>
      </c>
      <c r="R197" s="5">
        <v>673</v>
      </c>
      <c r="S197" s="5">
        <v>54.540000000000006</v>
      </c>
      <c r="T197" s="5">
        <v>24</v>
      </c>
      <c r="U197" s="5">
        <v>751.54</v>
      </c>
      <c r="V197" s="5">
        <v>668.93999999999994</v>
      </c>
      <c r="W197" s="5">
        <v>51.96</v>
      </c>
      <c r="X197" s="5">
        <v>24</v>
      </c>
      <c r="Y197" s="5">
        <v>744.9</v>
      </c>
      <c r="Z197" s="29">
        <f t="shared" si="14"/>
        <v>-13.560000000000059</v>
      </c>
      <c r="AA197" s="30">
        <f t="shared" si="14"/>
        <v>-5.5399999999999991</v>
      </c>
      <c r="AB197" s="29">
        <f t="shared" si="14"/>
        <v>0</v>
      </c>
      <c r="AC197" s="30">
        <f t="shared" si="14"/>
        <v>-19.100000000000023</v>
      </c>
      <c r="AD197" s="34">
        <f t="shared" si="15"/>
        <v>-4.0600000000000591</v>
      </c>
      <c r="AE197" s="34">
        <f t="shared" si="15"/>
        <v>-2.5800000000000054</v>
      </c>
      <c r="AF197" s="35">
        <f t="shared" si="15"/>
        <v>0</v>
      </c>
      <c r="AG197" s="34">
        <f t="shared" si="15"/>
        <v>-6.6399999999999864</v>
      </c>
    </row>
    <row r="198" spans="1:33" x14ac:dyDescent="0.35">
      <c r="A198" s="25" t="s">
        <v>465</v>
      </c>
      <c r="B198" s="25" t="s">
        <v>507</v>
      </c>
      <c r="C198" s="25" t="s">
        <v>31</v>
      </c>
      <c r="D198" s="25" t="s">
        <v>192</v>
      </c>
      <c r="E198" s="25" t="s">
        <v>460</v>
      </c>
      <c r="F198" s="26">
        <v>1079.9000000000001</v>
      </c>
      <c r="G198" s="26">
        <v>134.1</v>
      </c>
      <c r="H198" s="26">
        <v>9</v>
      </c>
      <c r="I198" s="26">
        <v>1223</v>
      </c>
      <c r="J198" s="28" t="s">
        <v>465</v>
      </c>
      <c r="K198" s="28" t="s">
        <v>31</v>
      </c>
      <c r="L198" s="58" t="s">
        <v>192</v>
      </c>
      <c r="M198" s="5" t="s">
        <v>460</v>
      </c>
      <c r="N198" s="5">
        <v>1085.8499999999999</v>
      </c>
      <c r="O198" s="5">
        <v>138.25</v>
      </c>
      <c r="P198" s="5">
        <v>8</v>
      </c>
      <c r="Q198" s="5">
        <v>1232.0999999999999</v>
      </c>
      <c r="R198" s="5">
        <v>1065.8</v>
      </c>
      <c r="S198" s="5">
        <v>161.05000000000001</v>
      </c>
      <c r="T198" s="5">
        <v>9</v>
      </c>
      <c r="U198" s="5">
        <v>1235.8499999999999</v>
      </c>
      <c r="V198" s="5">
        <v>1044.27</v>
      </c>
      <c r="W198" s="5">
        <v>132.99</v>
      </c>
      <c r="X198" s="5">
        <v>8</v>
      </c>
      <c r="Y198" s="5">
        <v>1185.26</v>
      </c>
      <c r="Z198" s="29">
        <f t="shared" si="14"/>
        <v>-35.630000000000109</v>
      </c>
      <c r="AA198" s="30">
        <f t="shared" si="14"/>
        <v>-1.1099999999999852</v>
      </c>
      <c r="AB198" s="29">
        <f t="shared" si="14"/>
        <v>-1</v>
      </c>
      <c r="AC198" s="30">
        <f t="shared" si="14"/>
        <v>-37.740000000000009</v>
      </c>
      <c r="AD198" s="34">
        <f t="shared" si="15"/>
        <v>-21.529999999999973</v>
      </c>
      <c r="AE198" s="34">
        <f t="shared" si="15"/>
        <v>-28.060000000000002</v>
      </c>
      <c r="AF198" s="35">
        <f t="shared" si="15"/>
        <v>-1</v>
      </c>
      <c r="AG198" s="34">
        <f t="shared" si="15"/>
        <v>-50.589999999999918</v>
      </c>
    </row>
    <row r="199" spans="1:33" x14ac:dyDescent="0.35">
      <c r="A199" s="25" t="s">
        <v>459</v>
      </c>
      <c r="B199" s="25" t="s">
        <v>56</v>
      </c>
      <c r="C199" s="25" t="s">
        <v>56</v>
      </c>
      <c r="D199" s="25" t="s">
        <v>184</v>
      </c>
      <c r="E199" s="25" t="s">
        <v>460</v>
      </c>
      <c r="F199" s="26">
        <v>1088.5</v>
      </c>
      <c r="G199" s="26">
        <v>118.5</v>
      </c>
      <c r="H199" s="26">
        <v>8</v>
      </c>
      <c r="I199" s="26">
        <v>1215</v>
      </c>
      <c r="J199" s="28" t="s">
        <v>459</v>
      </c>
      <c r="K199" s="28" t="s">
        <v>56</v>
      </c>
      <c r="L199" s="58" t="s">
        <v>184</v>
      </c>
      <c r="M199" s="5" t="s">
        <v>460</v>
      </c>
      <c r="N199" s="5">
        <v>1084.31</v>
      </c>
      <c r="O199" s="5">
        <v>118.05</v>
      </c>
      <c r="P199" s="5">
        <v>6</v>
      </c>
      <c r="Q199" s="5">
        <v>1208.3599999999999</v>
      </c>
      <c r="R199" s="5">
        <v>1059.2</v>
      </c>
      <c r="S199" s="5">
        <v>163.16</v>
      </c>
      <c r="T199" s="5">
        <v>10</v>
      </c>
      <c r="U199" s="5">
        <v>1232.3600000000001</v>
      </c>
      <c r="V199" s="5">
        <v>1081.56</v>
      </c>
      <c r="W199" s="5">
        <v>141.38</v>
      </c>
      <c r="X199" s="5">
        <v>6</v>
      </c>
      <c r="Y199" s="5">
        <v>1228.94</v>
      </c>
      <c r="Z199" s="29">
        <f t="shared" si="14"/>
        <v>-6.9400000000000546</v>
      </c>
      <c r="AA199" s="30">
        <f t="shared" si="14"/>
        <v>22.879999999999995</v>
      </c>
      <c r="AB199" s="29">
        <f t="shared" si="14"/>
        <v>-2</v>
      </c>
      <c r="AC199" s="30">
        <f t="shared" si="14"/>
        <v>13.940000000000055</v>
      </c>
      <c r="AD199" s="34">
        <f t="shared" si="15"/>
        <v>22.3599999999999</v>
      </c>
      <c r="AE199" s="34">
        <f t="shared" si="15"/>
        <v>-21.78</v>
      </c>
      <c r="AF199" s="35">
        <f t="shared" si="15"/>
        <v>-4</v>
      </c>
      <c r="AG199" s="34">
        <f t="shared" si="15"/>
        <v>-3.4200000000000728</v>
      </c>
    </row>
    <row r="200" spans="1:33" x14ac:dyDescent="0.35">
      <c r="A200" s="25" t="s">
        <v>112</v>
      </c>
      <c r="B200" s="25" t="s">
        <v>50</v>
      </c>
      <c r="C200" s="25" t="s">
        <v>50</v>
      </c>
      <c r="D200" s="25" t="s">
        <v>113</v>
      </c>
      <c r="E200" s="25" t="s">
        <v>114</v>
      </c>
      <c r="F200" s="26">
        <v>847.75</v>
      </c>
      <c r="G200" s="26">
        <v>116.25</v>
      </c>
      <c r="H200" s="26">
        <v>11</v>
      </c>
      <c r="I200" s="26">
        <v>975</v>
      </c>
      <c r="J200" s="28" t="s">
        <v>112</v>
      </c>
      <c r="K200" s="28" t="s">
        <v>50</v>
      </c>
      <c r="L200" s="58" t="s">
        <v>113</v>
      </c>
      <c r="M200" s="5" t="s">
        <v>114</v>
      </c>
      <c r="N200" s="5">
        <v>844.56</v>
      </c>
      <c r="O200" s="5">
        <v>119.82</v>
      </c>
      <c r="P200" s="5">
        <v>12</v>
      </c>
      <c r="Q200" s="5">
        <v>976.37999999999988</v>
      </c>
      <c r="R200" s="5">
        <v>803.77</v>
      </c>
      <c r="S200" s="5">
        <v>156.81</v>
      </c>
      <c r="T200" s="5">
        <v>12</v>
      </c>
      <c r="U200" s="5">
        <v>972.57999999999993</v>
      </c>
      <c r="V200" s="5">
        <v>849.25</v>
      </c>
      <c r="W200" s="5">
        <v>142.51</v>
      </c>
      <c r="X200" s="5">
        <v>12</v>
      </c>
      <c r="Y200" s="5">
        <v>1003.76</v>
      </c>
      <c r="Z200" s="29">
        <f t="shared" si="14"/>
        <v>1.5</v>
      </c>
      <c r="AA200" s="30">
        <f t="shared" si="14"/>
        <v>26.259999999999991</v>
      </c>
      <c r="AB200" s="29">
        <f t="shared" si="14"/>
        <v>1</v>
      </c>
      <c r="AC200" s="30">
        <f t="shared" si="14"/>
        <v>28.759999999999991</v>
      </c>
      <c r="AD200" s="34">
        <f t="shared" si="15"/>
        <v>45.480000000000018</v>
      </c>
      <c r="AE200" s="34">
        <f t="shared" si="15"/>
        <v>-14.300000000000011</v>
      </c>
      <c r="AF200" s="35">
        <f t="shared" si="15"/>
        <v>0</v>
      </c>
      <c r="AG200" s="34">
        <f t="shared" si="15"/>
        <v>31.180000000000064</v>
      </c>
    </row>
    <row r="201" spans="1:33" x14ac:dyDescent="0.35">
      <c r="A201" s="25" t="s">
        <v>115</v>
      </c>
      <c r="B201" s="25" t="s">
        <v>56</v>
      </c>
      <c r="C201" s="25" t="s">
        <v>28</v>
      </c>
      <c r="D201" s="25" t="s">
        <v>116</v>
      </c>
      <c r="E201" s="25" t="s">
        <v>114</v>
      </c>
      <c r="F201" s="26">
        <v>303.5</v>
      </c>
      <c r="G201" s="26">
        <v>50.5</v>
      </c>
      <c r="H201" s="26">
        <v>4</v>
      </c>
      <c r="I201" s="26">
        <v>358</v>
      </c>
      <c r="J201" s="28" t="s">
        <v>115</v>
      </c>
      <c r="K201" s="28" t="s">
        <v>28</v>
      </c>
      <c r="L201" s="58" t="s">
        <v>116</v>
      </c>
      <c r="M201" s="5" t="s">
        <v>114</v>
      </c>
      <c r="N201" s="5">
        <v>295.02</v>
      </c>
      <c r="O201" s="5">
        <v>43.98</v>
      </c>
      <c r="P201" s="5">
        <v>4</v>
      </c>
      <c r="Q201" s="5">
        <v>343</v>
      </c>
      <c r="R201" s="5">
        <v>294.5</v>
      </c>
      <c r="S201" s="5">
        <v>47</v>
      </c>
      <c r="T201" s="5">
        <v>4.5</v>
      </c>
      <c r="U201" s="5">
        <v>346</v>
      </c>
      <c r="V201" s="5">
        <v>317.90999999999997</v>
      </c>
      <c r="W201" s="5">
        <v>48.97</v>
      </c>
      <c r="X201" s="5">
        <v>4</v>
      </c>
      <c r="Y201" s="5">
        <v>370.88</v>
      </c>
      <c r="Z201" s="29">
        <f t="shared" si="14"/>
        <v>14.409999999999968</v>
      </c>
      <c r="AA201" s="30">
        <f t="shared" si="14"/>
        <v>-1.5300000000000011</v>
      </c>
      <c r="AB201" s="29">
        <f t="shared" si="14"/>
        <v>0</v>
      </c>
      <c r="AC201" s="30">
        <f t="shared" si="14"/>
        <v>12.879999999999995</v>
      </c>
      <c r="AD201" s="34">
        <f t="shared" si="15"/>
        <v>23.409999999999968</v>
      </c>
      <c r="AE201" s="34">
        <f t="shared" si="15"/>
        <v>1.9699999999999989</v>
      </c>
      <c r="AF201" s="35">
        <f t="shared" si="15"/>
        <v>-0.5</v>
      </c>
      <c r="AG201" s="34">
        <f t="shared" si="15"/>
        <v>24.879999999999995</v>
      </c>
    </row>
    <row r="202" spans="1:33" x14ac:dyDescent="0.35">
      <c r="A202" s="25" t="s">
        <v>615</v>
      </c>
      <c r="B202" s="25" t="s">
        <v>50</v>
      </c>
      <c r="C202" s="25" t="s">
        <v>24</v>
      </c>
      <c r="D202" s="25" t="s">
        <v>616</v>
      </c>
      <c r="E202" s="25" t="s">
        <v>617</v>
      </c>
      <c r="F202" s="26">
        <v>0</v>
      </c>
      <c r="G202" s="26">
        <v>0</v>
      </c>
      <c r="H202" s="26">
        <v>0</v>
      </c>
      <c r="I202" s="26">
        <v>0</v>
      </c>
      <c r="J202" s="28" t="s">
        <v>615</v>
      </c>
      <c r="K202" s="28" t="s">
        <v>24</v>
      </c>
      <c r="L202" s="58" t="s">
        <v>616</v>
      </c>
      <c r="M202" s="5" t="s">
        <v>617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29">
        <f t="shared" si="14"/>
        <v>0</v>
      </c>
      <c r="AA202" s="30">
        <f t="shared" si="14"/>
        <v>0</v>
      </c>
      <c r="AB202" s="29">
        <f t="shared" si="14"/>
        <v>0</v>
      </c>
      <c r="AC202" s="30">
        <f t="shared" si="14"/>
        <v>0</v>
      </c>
      <c r="AD202" s="34">
        <f t="shared" si="15"/>
        <v>0</v>
      </c>
      <c r="AE202" s="34">
        <f t="shared" si="15"/>
        <v>0</v>
      </c>
      <c r="AF202" s="35">
        <f t="shared" si="15"/>
        <v>0</v>
      </c>
      <c r="AG202" s="34">
        <f t="shared" si="15"/>
        <v>0</v>
      </c>
    </row>
    <row r="203" spans="1:33" x14ac:dyDescent="0.35">
      <c r="A203" s="25" t="s">
        <v>103</v>
      </c>
      <c r="B203" s="25" t="s">
        <v>56</v>
      </c>
      <c r="C203" s="25" t="s">
        <v>82</v>
      </c>
      <c r="D203" s="25" t="s">
        <v>104</v>
      </c>
      <c r="E203" s="25" t="s">
        <v>89</v>
      </c>
      <c r="F203" s="26">
        <v>1103</v>
      </c>
      <c r="G203" s="26">
        <v>188</v>
      </c>
      <c r="H203" s="26">
        <v>65</v>
      </c>
      <c r="I203" s="26">
        <v>1356</v>
      </c>
      <c r="J203" s="28" t="s">
        <v>103</v>
      </c>
      <c r="K203" s="28" t="s">
        <v>82</v>
      </c>
      <c r="L203" s="58" t="s">
        <v>104</v>
      </c>
      <c r="M203" s="5" t="s">
        <v>89</v>
      </c>
      <c r="N203" s="5">
        <v>1118.6999999999998</v>
      </c>
      <c r="O203" s="5">
        <v>162.91</v>
      </c>
      <c r="P203" s="5">
        <v>59</v>
      </c>
      <c r="Q203" s="5">
        <v>1340.61</v>
      </c>
      <c r="R203" s="5">
        <v>1061.9999999999998</v>
      </c>
      <c r="S203" s="5">
        <v>220.61</v>
      </c>
      <c r="T203" s="5">
        <v>59</v>
      </c>
      <c r="U203" s="5">
        <v>1341.6099999999997</v>
      </c>
      <c r="V203" s="5">
        <v>1105.5</v>
      </c>
      <c r="W203" s="5">
        <v>194.28</v>
      </c>
      <c r="X203" s="5">
        <v>59</v>
      </c>
      <c r="Y203" s="5">
        <v>1358.78</v>
      </c>
      <c r="Z203" s="29">
        <f t="shared" si="14"/>
        <v>2.5</v>
      </c>
      <c r="AA203" s="30">
        <f t="shared" si="14"/>
        <v>6.2800000000000011</v>
      </c>
      <c r="AB203" s="29">
        <f t="shared" si="14"/>
        <v>-6</v>
      </c>
      <c r="AC203" s="30">
        <f t="shared" si="14"/>
        <v>2.7799999999999727</v>
      </c>
      <c r="AD203" s="34">
        <f t="shared" si="15"/>
        <v>43.500000000000227</v>
      </c>
      <c r="AE203" s="34">
        <f t="shared" si="15"/>
        <v>-26.330000000000013</v>
      </c>
      <c r="AF203" s="35">
        <f t="shared" si="15"/>
        <v>0</v>
      </c>
      <c r="AG203" s="34">
        <f t="shared" si="15"/>
        <v>17.1700000000003</v>
      </c>
    </row>
    <row r="204" spans="1:33" x14ac:dyDescent="0.35">
      <c r="A204" s="25" t="s">
        <v>105</v>
      </c>
      <c r="B204" s="25" t="s">
        <v>507</v>
      </c>
      <c r="C204" s="25" t="s">
        <v>60</v>
      </c>
      <c r="D204" s="25" t="s">
        <v>106</v>
      </c>
      <c r="E204" s="25" t="s">
        <v>89</v>
      </c>
      <c r="F204" s="26">
        <v>120.5</v>
      </c>
      <c r="G204" s="26">
        <v>39.5</v>
      </c>
      <c r="H204" s="26">
        <v>3</v>
      </c>
      <c r="I204" s="26">
        <v>163</v>
      </c>
      <c r="J204" s="28" t="s">
        <v>105</v>
      </c>
      <c r="K204" s="28" t="s">
        <v>60</v>
      </c>
      <c r="L204" s="58" t="s">
        <v>106</v>
      </c>
      <c r="M204" s="5" t="s">
        <v>89</v>
      </c>
      <c r="N204" s="5">
        <v>109.02</v>
      </c>
      <c r="O204" s="5">
        <v>20.92</v>
      </c>
      <c r="P204" s="5">
        <v>3</v>
      </c>
      <c r="Q204" s="5">
        <v>132.94</v>
      </c>
      <c r="R204" s="5">
        <v>104.5</v>
      </c>
      <c r="S204" s="5">
        <v>25.44</v>
      </c>
      <c r="T204" s="5">
        <v>3</v>
      </c>
      <c r="U204" s="5">
        <v>132.94</v>
      </c>
      <c r="V204" s="5">
        <v>110.43</v>
      </c>
      <c r="W204" s="5">
        <v>21.18</v>
      </c>
      <c r="X204" s="5">
        <v>3</v>
      </c>
      <c r="Y204" s="5">
        <v>134.61000000000001</v>
      </c>
      <c r="Z204" s="29">
        <f t="shared" si="14"/>
        <v>-10.069999999999993</v>
      </c>
      <c r="AA204" s="30">
        <f t="shared" si="14"/>
        <v>-18.32</v>
      </c>
      <c r="AB204" s="29">
        <f t="shared" si="14"/>
        <v>0</v>
      </c>
      <c r="AC204" s="30">
        <f t="shared" si="14"/>
        <v>-28.389999999999986</v>
      </c>
      <c r="AD204" s="34">
        <f t="shared" si="15"/>
        <v>5.9300000000000068</v>
      </c>
      <c r="AE204" s="34">
        <f t="shared" si="15"/>
        <v>-4.2600000000000016</v>
      </c>
      <c r="AF204" s="35">
        <f t="shared" si="15"/>
        <v>0</v>
      </c>
      <c r="AG204" s="34">
        <f t="shared" si="15"/>
        <v>1.6700000000000159</v>
      </c>
    </row>
    <row r="205" spans="1:33" x14ac:dyDescent="0.35">
      <c r="A205" s="25" t="s">
        <v>87</v>
      </c>
      <c r="B205" s="25" t="s">
        <v>507</v>
      </c>
      <c r="C205" s="25" t="s">
        <v>31</v>
      </c>
      <c r="D205" s="25" t="s">
        <v>88</v>
      </c>
      <c r="E205" s="25" t="s">
        <v>89</v>
      </c>
      <c r="F205" s="26">
        <v>1129.3</v>
      </c>
      <c r="G205" s="26">
        <v>169.7</v>
      </c>
      <c r="H205" s="26">
        <v>14</v>
      </c>
      <c r="I205" s="26">
        <v>1313</v>
      </c>
      <c r="J205" s="28" t="s">
        <v>87</v>
      </c>
      <c r="K205" s="28" t="s">
        <v>31</v>
      </c>
      <c r="L205" s="58" t="s">
        <v>88</v>
      </c>
      <c r="M205" s="5" t="s">
        <v>89</v>
      </c>
      <c r="N205" s="5">
        <v>1117.02</v>
      </c>
      <c r="O205" s="5">
        <v>160.5</v>
      </c>
      <c r="P205" s="5">
        <v>17</v>
      </c>
      <c r="Q205" s="5">
        <v>1294.52</v>
      </c>
      <c r="R205" s="5">
        <v>1115.4000000000001</v>
      </c>
      <c r="S205" s="5">
        <v>161.12</v>
      </c>
      <c r="T205" s="5">
        <v>18</v>
      </c>
      <c r="U205" s="5">
        <v>1294.52</v>
      </c>
      <c r="V205" s="5">
        <v>1061.6799999999998</v>
      </c>
      <c r="W205" s="5">
        <v>152.66999999999999</v>
      </c>
      <c r="X205" s="5">
        <v>17</v>
      </c>
      <c r="Y205" s="5">
        <v>1231.3499999999999</v>
      </c>
      <c r="Z205" s="29">
        <f t="shared" si="14"/>
        <v>-67.620000000000118</v>
      </c>
      <c r="AA205" s="30">
        <f t="shared" si="14"/>
        <v>-17.03</v>
      </c>
      <c r="AB205" s="29">
        <f t="shared" si="14"/>
        <v>3</v>
      </c>
      <c r="AC205" s="30">
        <f t="shared" si="14"/>
        <v>-81.650000000000091</v>
      </c>
      <c r="AD205" s="34">
        <f t="shared" si="15"/>
        <v>-53.720000000000255</v>
      </c>
      <c r="AE205" s="34">
        <f t="shared" si="15"/>
        <v>-8.4500000000000171</v>
      </c>
      <c r="AF205" s="35">
        <f t="shared" si="15"/>
        <v>-1</v>
      </c>
      <c r="AG205" s="34">
        <f t="shared" si="15"/>
        <v>-63.170000000000073</v>
      </c>
    </row>
    <row r="206" spans="1:33" x14ac:dyDescent="0.35">
      <c r="A206" s="25" t="s">
        <v>213</v>
      </c>
      <c r="B206" s="25" t="s">
        <v>50</v>
      </c>
      <c r="C206" s="25" t="s">
        <v>50</v>
      </c>
      <c r="D206" s="25" t="s">
        <v>214</v>
      </c>
      <c r="E206" s="25" t="s">
        <v>215</v>
      </c>
      <c r="F206" s="26">
        <v>1340.81</v>
      </c>
      <c r="G206" s="26">
        <v>194.58</v>
      </c>
      <c r="H206" s="26">
        <v>52</v>
      </c>
      <c r="I206" s="26">
        <v>1587.3899999999999</v>
      </c>
      <c r="J206" s="28" t="s">
        <v>213</v>
      </c>
      <c r="K206" s="28" t="s">
        <v>50</v>
      </c>
      <c r="L206" s="58" t="s">
        <v>214</v>
      </c>
      <c r="M206" s="5" t="s">
        <v>215</v>
      </c>
      <c r="N206" s="5">
        <v>1390.2499999999998</v>
      </c>
      <c r="O206" s="5">
        <v>201.41</v>
      </c>
      <c r="P206" s="5">
        <v>47</v>
      </c>
      <c r="Q206" s="5">
        <v>1638.6599999999999</v>
      </c>
      <c r="R206" s="5">
        <v>1415.8999999999999</v>
      </c>
      <c r="S206" s="5">
        <v>226.12</v>
      </c>
      <c r="T206" s="5">
        <v>47</v>
      </c>
      <c r="U206" s="5">
        <v>1689.02</v>
      </c>
      <c r="V206" s="5">
        <v>1464.99</v>
      </c>
      <c r="W206" s="5">
        <v>224.2</v>
      </c>
      <c r="X206" s="5">
        <v>57</v>
      </c>
      <c r="Y206" s="5">
        <v>1746.19</v>
      </c>
      <c r="Z206" s="29">
        <f t="shared" si="14"/>
        <v>124.18000000000006</v>
      </c>
      <c r="AA206" s="30">
        <f t="shared" si="14"/>
        <v>29.619999999999976</v>
      </c>
      <c r="AB206" s="29">
        <f t="shared" si="14"/>
        <v>5</v>
      </c>
      <c r="AC206" s="30">
        <f t="shared" si="14"/>
        <v>158.80000000000018</v>
      </c>
      <c r="AD206" s="34">
        <f t="shared" si="15"/>
        <v>49.090000000000146</v>
      </c>
      <c r="AE206" s="34">
        <f t="shared" si="15"/>
        <v>-1.9200000000000159</v>
      </c>
      <c r="AF206" s="35">
        <f t="shared" si="15"/>
        <v>10</v>
      </c>
      <c r="AG206" s="34">
        <f t="shared" si="15"/>
        <v>57.170000000000073</v>
      </c>
    </row>
    <row r="207" spans="1:33" x14ac:dyDescent="0.35">
      <c r="A207" s="25" t="s">
        <v>473</v>
      </c>
      <c r="B207" s="25" t="s">
        <v>50</v>
      </c>
      <c r="C207" s="25" t="s">
        <v>50</v>
      </c>
      <c r="D207" s="25" t="s">
        <v>474</v>
      </c>
      <c r="E207" s="25" t="s">
        <v>475</v>
      </c>
      <c r="F207" s="26">
        <v>1120.5</v>
      </c>
      <c r="G207" s="26">
        <v>168.06</v>
      </c>
      <c r="H207" s="26">
        <v>31</v>
      </c>
      <c r="I207" s="26">
        <v>1319.56</v>
      </c>
      <c r="J207" s="28" t="s">
        <v>473</v>
      </c>
      <c r="K207" s="28" t="s">
        <v>50</v>
      </c>
      <c r="L207" s="58" t="s">
        <v>474</v>
      </c>
      <c r="M207" s="5" t="s">
        <v>475</v>
      </c>
      <c r="N207" s="5">
        <v>1072</v>
      </c>
      <c r="O207" s="5">
        <v>153.35</v>
      </c>
      <c r="P207" s="5">
        <v>34</v>
      </c>
      <c r="Q207" s="5">
        <v>1259.3499999999999</v>
      </c>
      <c r="R207" s="5">
        <v>1097.75</v>
      </c>
      <c r="S207" s="5">
        <v>162.69</v>
      </c>
      <c r="T207" s="5">
        <v>34</v>
      </c>
      <c r="U207" s="5">
        <v>1294.44</v>
      </c>
      <c r="V207" s="5">
        <v>1044.4000000000001</v>
      </c>
      <c r="W207" s="5">
        <v>152.27000000000001</v>
      </c>
      <c r="X207" s="5">
        <v>34</v>
      </c>
      <c r="Y207" s="5">
        <v>1230.67</v>
      </c>
      <c r="Z207" s="29">
        <f t="shared" si="14"/>
        <v>-76.099999999999909</v>
      </c>
      <c r="AA207" s="30">
        <f t="shared" si="14"/>
        <v>-15.789999999999992</v>
      </c>
      <c r="AB207" s="29">
        <f t="shared" si="14"/>
        <v>3</v>
      </c>
      <c r="AC207" s="30">
        <f t="shared" si="14"/>
        <v>-88.889999999999873</v>
      </c>
      <c r="AD207" s="34">
        <f t="shared" si="15"/>
        <v>-53.349999999999909</v>
      </c>
      <c r="AE207" s="34">
        <f t="shared" si="15"/>
        <v>-10.419999999999987</v>
      </c>
      <c r="AF207" s="35">
        <f t="shared" si="15"/>
        <v>0</v>
      </c>
      <c r="AG207" s="34">
        <f t="shared" si="15"/>
        <v>-63.769999999999982</v>
      </c>
    </row>
    <row r="208" spans="1:33" x14ac:dyDescent="0.35">
      <c r="A208" s="25" t="s">
        <v>476</v>
      </c>
      <c r="B208" s="25" t="s">
        <v>56</v>
      </c>
      <c r="C208" s="25" t="s">
        <v>28</v>
      </c>
      <c r="D208" s="25" t="s">
        <v>477</v>
      </c>
      <c r="E208" s="25" t="s">
        <v>475</v>
      </c>
      <c r="F208" s="26">
        <v>426</v>
      </c>
      <c r="G208" s="26">
        <v>60</v>
      </c>
      <c r="H208" s="26">
        <v>18</v>
      </c>
      <c r="I208" s="26">
        <v>504</v>
      </c>
      <c r="J208" s="28" t="s">
        <v>476</v>
      </c>
      <c r="K208" s="28" t="s">
        <v>28</v>
      </c>
      <c r="L208" s="58" t="s">
        <v>477</v>
      </c>
      <c r="M208" s="5" t="s">
        <v>475</v>
      </c>
      <c r="N208" s="5">
        <v>424.67999999999995</v>
      </c>
      <c r="O208" s="5">
        <v>46.25</v>
      </c>
      <c r="P208" s="5">
        <v>18</v>
      </c>
      <c r="Q208" s="5">
        <v>488.92999999999995</v>
      </c>
      <c r="R208" s="5">
        <v>424.49999999999994</v>
      </c>
      <c r="S208" s="5">
        <v>48.43</v>
      </c>
      <c r="T208" s="5">
        <v>18</v>
      </c>
      <c r="U208" s="5">
        <v>490.92999999999995</v>
      </c>
      <c r="V208" s="5">
        <v>424.77</v>
      </c>
      <c r="W208" s="5">
        <v>47.36</v>
      </c>
      <c r="X208" s="5">
        <v>18</v>
      </c>
      <c r="Y208" s="5">
        <v>490.13</v>
      </c>
      <c r="Z208" s="29">
        <f t="shared" si="14"/>
        <v>-1.2300000000000182</v>
      </c>
      <c r="AA208" s="30">
        <f t="shared" si="14"/>
        <v>-12.64</v>
      </c>
      <c r="AB208" s="29">
        <f t="shared" si="14"/>
        <v>0</v>
      </c>
      <c r="AC208" s="30">
        <f t="shared" si="14"/>
        <v>-13.870000000000005</v>
      </c>
      <c r="AD208" s="34">
        <f t="shared" si="15"/>
        <v>0.27000000000003865</v>
      </c>
      <c r="AE208" s="34">
        <f t="shared" si="15"/>
        <v>-1.0700000000000003</v>
      </c>
      <c r="AF208" s="35">
        <f t="shared" si="15"/>
        <v>0</v>
      </c>
      <c r="AG208" s="34">
        <f t="shared" si="15"/>
        <v>-0.79999999999995453</v>
      </c>
    </row>
    <row r="209" spans="1:33" x14ac:dyDescent="0.35">
      <c r="A209" s="25" t="s">
        <v>551</v>
      </c>
      <c r="B209" s="25" t="s">
        <v>56</v>
      </c>
      <c r="C209" s="25" t="s">
        <v>56</v>
      </c>
      <c r="D209" s="25" t="s">
        <v>552</v>
      </c>
      <c r="E209" s="25" t="s">
        <v>535</v>
      </c>
      <c r="F209" s="26">
        <v>1477.5</v>
      </c>
      <c r="G209" s="26">
        <v>181.6</v>
      </c>
      <c r="H209" s="26">
        <v>23</v>
      </c>
      <c r="I209" s="26">
        <v>1682.1</v>
      </c>
      <c r="J209" s="28" t="s">
        <v>551</v>
      </c>
      <c r="K209" s="28" t="s">
        <v>56</v>
      </c>
      <c r="L209" s="58" t="s">
        <v>552</v>
      </c>
      <c r="M209" s="5" t="s">
        <v>535</v>
      </c>
      <c r="N209" s="5">
        <v>1446.77</v>
      </c>
      <c r="O209" s="5">
        <v>168.44</v>
      </c>
      <c r="P209" s="5">
        <v>20</v>
      </c>
      <c r="Q209" s="5">
        <v>1635.21</v>
      </c>
      <c r="R209" s="5">
        <v>1459.05</v>
      </c>
      <c r="S209" s="5">
        <v>184.16</v>
      </c>
      <c r="T209" s="5">
        <v>16</v>
      </c>
      <c r="U209" s="5">
        <v>1659.21</v>
      </c>
      <c r="V209" s="5">
        <v>1447.6200000000001</v>
      </c>
      <c r="W209" s="5">
        <v>175.85</v>
      </c>
      <c r="X209" s="5">
        <v>20</v>
      </c>
      <c r="Y209" s="5">
        <v>1643.47</v>
      </c>
      <c r="Z209" s="29">
        <f t="shared" si="14"/>
        <v>-29.879999999999882</v>
      </c>
      <c r="AA209" s="30">
        <f t="shared" si="14"/>
        <v>-5.75</v>
      </c>
      <c r="AB209" s="29">
        <f t="shared" si="14"/>
        <v>-3</v>
      </c>
      <c r="AC209" s="30">
        <f t="shared" si="14"/>
        <v>-38.629999999999882</v>
      </c>
      <c r="AD209" s="34">
        <f t="shared" si="15"/>
        <v>-11.429999999999836</v>
      </c>
      <c r="AE209" s="34">
        <f t="shared" si="15"/>
        <v>-8.3100000000000023</v>
      </c>
      <c r="AF209" s="35">
        <f t="shared" si="15"/>
        <v>4</v>
      </c>
      <c r="AG209" s="34">
        <f t="shared" si="15"/>
        <v>-15.740000000000009</v>
      </c>
    </row>
    <row r="210" spans="1:33" x14ac:dyDescent="0.35">
      <c r="A210" s="25" t="s">
        <v>613</v>
      </c>
      <c r="B210" s="25" t="s">
        <v>56</v>
      </c>
      <c r="C210" s="25" t="s">
        <v>28</v>
      </c>
      <c r="D210" s="25" t="s">
        <v>614</v>
      </c>
      <c r="E210" s="25" t="s">
        <v>535</v>
      </c>
      <c r="F210" s="26">
        <v>841</v>
      </c>
      <c r="G210" s="26">
        <v>152.5</v>
      </c>
      <c r="H210" s="26">
        <v>14.5</v>
      </c>
      <c r="I210" s="26">
        <v>1008</v>
      </c>
      <c r="J210" s="28" t="s">
        <v>613</v>
      </c>
      <c r="K210" s="28" t="s">
        <v>28</v>
      </c>
      <c r="L210" s="58" t="s">
        <v>614</v>
      </c>
      <c r="M210" s="5" t="s">
        <v>535</v>
      </c>
      <c r="N210" s="5">
        <v>816.21</v>
      </c>
      <c r="O210" s="5">
        <v>147.03</v>
      </c>
      <c r="P210" s="5">
        <v>7</v>
      </c>
      <c r="Q210" s="5">
        <v>970.24</v>
      </c>
      <c r="R210" s="5">
        <v>828</v>
      </c>
      <c r="S210" s="5">
        <v>135.24</v>
      </c>
      <c r="T210" s="5">
        <v>7</v>
      </c>
      <c r="U210" s="5">
        <v>970.24</v>
      </c>
      <c r="V210" s="5">
        <v>835.78</v>
      </c>
      <c r="W210" s="5">
        <v>140.57</v>
      </c>
      <c r="X210" s="5">
        <v>7</v>
      </c>
      <c r="Y210" s="5">
        <v>983.34999999999991</v>
      </c>
      <c r="Z210" s="29">
        <f t="shared" si="14"/>
        <v>-5.2200000000000273</v>
      </c>
      <c r="AA210" s="30">
        <f t="shared" si="14"/>
        <v>-11.930000000000007</v>
      </c>
      <c r="AB210" s="29">
        <f t="shared" si="14"/>
        <v>-7.5</v>
      </c>
      <c r="AC210" s="30">
        <f t="shared" si="14"/>
        <v>-24.650000000000091</v>
      </c>
      <c r="AD210" s="34">
        <f t="shared" si="15"/>
        <v>7.7799999999999727</v>
      </c>
      <c r="AE210" s="34">
        <f t="shared" si="15"/>
        <v>5.3299999999999841</v>
      </c>
      <c r="AF210" s="35">
        <f t="shared" si="15"/>
        <v>0</v>
      </c>
      <c r="AG210" s="34">
        <f t="shared" si="15"/>
        <v>13.1099999999999</v>
      </c>
    </row>
    <row r="211" spans="1:33" x14ac:dyDescent="0.35">
      <c r="A211" s="25" t="s">
        <v>596</v>
      </c>
      <c r="B211" s="25" t="s">
        <v>56</v>
      </c>
      <c r="C211" s="25" t="s">
        <v>28</v>
      </c>
      <c r="D211" s="25" t="s">
        <v>597</v>
      </c>
      <c r="E211" s="25" t="s">
        <v>535</v>
      </c>
      <c r="F211" s="26">
        <v>610.4</v>
      </c>
      <c r="G211" s="26">
        <v>111.6</v>
      </c>
      <c r="H211" s="26">
        <v>7</v>
      </c>
      <c r="I211" s="26">
        <v>729</v>
      </c>
      <c r="J211" s="28" t="s">
        <v>596</v>
      </c>
      <c r="K211" s="28" t="s">
        <v>28</v>
      </c>
      <c r="L211" s="58" t="s">
        <v>597</v>
      </c>
      <c r="M211" s="5" t="s">
        <v>535</v>
      </c>
      <c r="N211" s="5">
        <v>634.66999999999996</v>
      </c>
      <c r="O211" s="5">
        <v>84.48</v>
      </c>
      <c r="P211" s="5">
        <v>16</v>
      </c>
      <c r="Q211" s="5">
        <v>735.15</v>
      </c>
      <c r="R211" s="5">
        <v>634.5</v>
      </c>
      <c r="S211" s="5">
        <v>86.65</v>
      </c>
      <c r="T211" s="5">
        <v>16</v>
      </c>
      <c r="U211" s="5">
        <v>737.15</v>
      </c>
      <c r="V211" s="5">
        <v>657.1400000000001</v>
      </c>
      <c r="W211" s="5">
        <v>88.53</v>
      </c>
      <c r="X211" s="5">
        <v>16</v>
      </c>
      <c r="Y211" s="5">
        <v>761.67000000000007</v>
      </c>
      <c r="Z211" s="29">
        <f t="shared" si="14"/>
        <v>46.740000000000123</v>
      </c>
      <c r="AA211" s="30">
        <f t="shared" si="14"/>
        <v>-23.069999999999993</v>
      </c>
      <c r="AB211" s="29">
        <f t="shared" si="14"/>
        <v>9</v>
      </c>
      <c r="AC211" s="30">
        <f t="shared" si="14"/>
        <v>32.670000000000073</v>
      </c>
      <c r="AD211" s="34">
        <f t="shared" si="15"/>
        <v>22.6400000000001</v>
      </c>
      <c r="AE211" s="34">
        <f t="shared" si="15"/>
        <v>1.8799999999999955</v>
      </c>
      <c r="AF211" s="35">
        <f t="shared" si="15"/>
        <v>0</v>
      </c>
      <c r="AG211" s="34">
        <f t="shared" si="15"/>
        <v>24.520000000000095</v>
      </c>
    </row>
    <row r="212" spans="1:33" x14ac:dyDescent="0.35">
      <c r="A212" s="25" t="s">
        <v>533</v>
      </c>
      <c r="B212" s="25" t="s">
        <v>50</v>
      </c>
      <c r="C212" s="25" t="s">
        <v>50</v>
      </c>
      <c r="D212" s="25" t="s">
        <v>534</v>
      </c>
      <c r="E212" s="25" t="s">
        <v>535</v>
      </c>
      <c r="F212" s="26">
        <v>2899.35</v>
      </c>
      <c r="G212" s="26">
        <v>421.65</v>
      </c>
      <c r="H212" s="26">
        <v>33</v>
      </c>
      <c r="I212" s="26">
        <v>3354</v>
      </c>
      <c r="J212" s="28" t="s">
        <v>533</v>
      </c>
      <c r="K212" s="28" t="s">
        <v>50</v>
      </c>
      <c r="L212" s="58" t="s">
        <v>534</v>
      </c>
      <c r="M212" s="5" t="s">
        <v>535</v>
      </c>
      <c r="N212" s="5">
        <v>2847.57</v>
      </c>
      <c r="O212" s="5">
        <v>414.44</v>
      </c>
      <c r="P212" s="5">
        <v>33</v>
      </c>
      <c r="Q212" s="5">
        <v>3295.01</v>
      </c>
      <c r="R212" s="5">
        <v>2868.2000000000003</v>
      </c>
      <c r="S212" s="5">
        <v>479.02</v>
      </c>
      <c r="T212" s="5">
        <v>33</v>
      </c>
      <c r="U212" s="5">
        <v>3380.2200000000003</v>
      </c>
      <c r="V212" s="5">
        <v>2901.91</v>
      </c>
      <c r="W212" s="5">
        <v>453.13</v>
      </c>
      <c r="X212" s="5">
        <v>33</v>
      </c>
      <c r="Y212" s="5">
        <v>3388.04</v>
      </c>
      <c r="Z212" s="29">
        <f t="shared" si="14"/>
        <v>2.5599999999999454</v>
      </c>
      <c r="AA212" s="30">
        <f t="shared" si="14"/>
        <v>31.480000000000018</v>
      </c>
      <c r="AB212" s="29">
        <f t="shared" si="14"/>
        <v>0</v>
      </c>
      <c r="AC212" s="30">
        <f t="shared" si="14"/>
        <v>34.039999999999964</v>
      </c>
      <c r="AD212" s="34">
        <f t="shared" si="15"/>
        <v>33.709999999999582</v>
      </c>
      <c r="AE212" s="34">
        <f t="shared" si="15"/>
        <v>-25.889999999999986</v>
      </c>
      <c r="AF212" s="35">
        <f t="shared" si="15"/>
        <v>0</v>
      </c>
      <c r="AG212" s="34">
        <f t="shared" si="15"/>
        <v>7.819999999999709</v>
      </c>
    </row>
    <row r="213" spans="1:33" x14ac:dyDescent="0.35">
      <c r="A213" s="25" t="s">
        <v>629</v>
      </c>
      <c r="B213" s="25" t="s">
        <v>50</v>
      </c>
      <c r="C213" s="25" t="s">
        <v>50</v>
      </c>
      <c r="D213" s="25" t="s">
        <v>630</v>
      </c>
      <c r="E213" s="25" t="s">
        <v>535</v>
      </c>
      <c r="F213" s="26">
        <v>1222.78</v>
      </c>
      <c r="G213" s="26">
        <v>163.56</v>
      </c>
      <c r="H213" s="26">
        <v>21</v>
      </c>
      <c r="I213" s="26">
        <v>1407.34</v>
      </c>
      <c r="J213" s="28" t="s">
        <v>629</v>
      </c>
      <c r="K213" s="28" t="s">
        <v>50</v>
      </c>
      <c r="L213" s="58" t="s">
        <v>630</v>
      </c>
      <c r="M213" s="5" t="s">
        <v>535</v>
      </c>
      <c r="N213" s="5">
        <v>1400.44</v>
      </c>
      <c r="O213" s="5">
        <v>157.36000000000001</v>
      </c>
      <c r="P213" s="5">
        <v>21</v>
      </c>
      <c r="Q213" s="5">
        <v>1578.8000000000002</v>
      </c>
      <c r="R213" s="5">
        <v>1429.8500000000001</v>
      </c>
      <c r="S213" s="5">
        <v>157.47000000000003</v>
      </c>
      <c r="T213" s="5">
        <v>19</v>
      </c>
      <c r="U213" s="5">
        <v>1606.3200000000002</v>
      </c>
      <c r="V213" s="5">
        <v>1500.3</v>
      </c>
      <c r="W213" s="5">
        <v>166.99</v>
      </c>
      <c r="X213" s="5">
        <v>22</v>
      </c>
      <c r="Y213" s="5">
        <v>1689.29</v>
      </c>
      <c r="Z213" s="29">
        <f t="shared" si="14"/>
        <v>277.52</v>
      </c>
      <c r="AA213" s="30">
        <f t="shared" si="14"/>
        <v>3.4300000000000068</v>
      </c>
      <c r="AB213" s="29">
        <f t="shared" si="14"/>
        <v>1</v>
      </c>
      <c r="AC213" s="30">
        <f t="shared" si="14"/>
        <v>281.95000000000005</v>
      </c>
      <c r="AD213" s="34">
        <f t="shared" si="15"/>
        <v>70.449999999999818</v>
      </c>
      <c r="AE213" s="34">
        <f t="shared" si="15"/>
        <v>9.5199999999999818</v>
      </c>
      <c r="AF213" s="35">
        <f t="shared" si="15"/>
        <v>3</v>
      </c>
      <c r="AG213" s="34">
        <f t="shared" si="15"/>
        <v>82.9699999999998</v>
      </c>
    </row>
    <row r="214" spans="1:33" x14ac:dyDescent="0.35">
      <c r="A214" s="25" t="s">
        <v>598</v>
      </c>
      <c r="B214" s="25" t="s">
        <v>50</v>
      </c>
      <c r="C214" s="25" t="s">
        <v>24</v>
      </c>
      <c r="D214" s="25" t="s">
        <v>599</v>
      </c>
      <c r="E214" s="25" t="s">
        <v>535</v>
      </c>
      <c r="F214" s="26">
        <v>1044.05</v>
      </c>
      <c r="G214" s="26">
        <v>245.95</v>
      </c>
      <c r="H214" s="26">
        <v>27</v>
      </c>
      <c r="I214" s="26">
        <v>1317</v>
      </c>
      <c r="J214" s="28" t="s">
        <v>598</v>
      </c>
      <c r="K214" s="28" t="s">
        <v>24</v>
      </c>
      <c r="L214" s="58" t="s">
        <v>599</v>
      </c>
      <c r="M214" s="5" t="s">
        <v>535</v>
      </c>
      <c r="N214" s="5">
        <v>1070.29</v>
      </c>
      <c r="O214" s="5">
        <v>194.71</v>
      </c>
      <c r="P214" s="5">
        <v>27</v>
      </c>
      <c r="Q214" s="5">
        <v>1292</v>
      </c>
      <c r="R214" s="5">
        <v>1023.63</v>
      </c>
      <c r="S214" s="5">
        <v>242.37</v>
      </c>
      <c r="T214" s="5">
        <v>27</v>
      </c>
      <c r="U214" s="5">
        <v>1293</v>
      </c>
      <c r="V214" s="5">
        <v>1017.04</v>
      </c>
      <c r="W214" s="5">
        <v>212.44</v>
      </c>
      <c r="X214" s="5">
        <v>27</v>
      </c>
      <c r="Y214" s="5">
        <v>1256.48</v>
      </c>
      <c r="Z214" s="29">
        <f t="shared" si="14"/>
        <v>-27.009999999999991</v>
      </c>
      <c r="AA214" s="30">
        <f t="shared" si="14"/>
        <v>-33.509999999999991</v>
      </c>
      <c r="AB214" s="29">
        <f t="shared" si="14"/>
        <v>0</v>
      </c>
      <c r="AC214" s="30">
        <f t="shared" si="14"/>
        <v>-60.519999999999982</v>
      </c>
      <c r="AD214" s="34">
        <f t="shared" si="15"/>
        <v>-6.5900000000000318</v>
      </c>
      <c r="AE214" s="34">
        <f t="shared" si="15"/>
        <v>-29.930000000000007</v>
      </c>
      <c r="AF214" s="35">
        <f t="shared" si="15"/>
        <v>0</v>
      </c>
      <c r="AG214" s="34">
        <f t="shared" si="15"/>
        <v>-36.519999999999982</v>
      </c>
    </row>
    <row r="215" spans="1:33" x14ac:dyDescent="0.35">
      <c r="J215" s="28" t="s">
        <v>622</v>
      </c>
      <c r="K215" s="28" t="s">
        <v>507</v>
      </c>
      <c r="L215" s="58" t="s">
        <v>623</v>
      </c>
      <c r="M215" s="5" t="s">
        <v>535</v>
      </c>
      <c r="N215" s="5">
        <v>87</v>
      </c>
      <c r="O215" s="5">
        <v>8</v>
      </c>
      <c r="P215" s="5">
        <v>0</v>
      </c>
      <c r="Q215" s="5">
        <v>95</v>
      </c>
      <c r="R215" s="5">
        <v>66</v>
      </c>
      <c r="S215" s="5">
        <v>29</v>
      </c>
      <c r="T215" s="5">
        <v>0</v>
      </c>
      <c r="U215" s="5">
        <v>95</v>
      </c>
      <c r="V215" s="5">
        <v>76.5</v>
      </c>
      <c r="W215" s="5">
        <v>18.5</v>
      </c>
      <c r="X215" s="5">
        <v>0</v>
      </c>
      <c r="Y215" s="5">
        <v>95</v>
      </c>
      <c r="Z215" s="29">
        <f t="shared" si="14"/>
        <v>76.5</v>
      </c>
      <c r="AA215" s="30">
        <f t="shared" si="14"/>
        <v>18.5</v>
      </c>
      <c r="AB215" s="29">
        <f t="shared" si="14"/>
        <v>0</v>
      </c>
      <c r="AC215" s="30">
        <f t="shared" si="14"/>
        <v>95</v>
      </c>
      <c r="AD215" s="34">
        <f t="shared" si="15"/>
        <v>10.5</v>
      </c>
      <c r="AE215" s="34">
        <f t="shared" si="15"/>
        <v>-10.5</v>
      </c>
      <c r="AF215" s="35">
        <f t="shared" si="15"/>
        <v>0</v>
      </c>
      <c r="AG215" s="34">
        <f t="shared" si="15"/>
        <v>0</v>
      </c>
    </row>
    <row r="216" spans="1:33" x14ac:dyDescent="0.35">
      <c r="J216" s="28" t="s">
        <v>11</v>
      </c>
      <c r="K216" s="28" t="s">
        <v>12</v>
      </c>
      <c r="L216" s="58" t="s">
        <v>13</v>
      </c>
      <c r="M216" s="5" t="s">
        <v>14</v>
      </c>
      <c r="N216" s="5">
        <v>241.3</v>
      </c>
      <c r="O216" s="5">
        <v>27.7</v>
      </c>
      <c r="P216" s="5">
        <v>0</v>
      </c>
      <c r="Q216" s="5">
        <v>269</v>
      </c>
      <c r="R216" s="5">
        <v>239</v>
      </c>
      <c r="S216" s="5">
        <v>31</v>
      </c>
      <c r="T216" s="5">
        <v>0</v>
      </c>
      <c r="U216" s="5">
        <v>270</v>
      </c>
      <c r="V216" s="5">
        <v>241.3</v>
      </c>
      <c r="W216" s="5">
        <v>27.7</v>
      </c>
      <c r="X216" s="5">
        <v>0</v>
      </c>
      <c r="Y216" s="5">
        <v>269</v>
      </c>
      <c r="Z216" s="29">
        <f t="shared" si="14"/>
        <v>241.3</v>
      </c>
      <c r="AA216" s="30">
        <f t="shared" si="14"/>
        <v>27.7</v>
      </c>
      <c r="AB216" s="29">
        <f t="shared" si="14"/>
        <v>0</v>
      </c>
      <c r="AC216" s="30">
        <f t="shared" si="14"/>
        <v>269</v>
      </c>
      <c r="AD216" s="34">
        <f t="shared" si="15"/>
        <v>2.3000000000000114</v>
      </c>
      <c r="AE216" s="34">
        <f t="shared" si="15"/>
        <v>-3.3000000000000007</v>
      </c>
      <c r="AF216" s="35">
        <f t="shared" si="15"/>
        <v>0</v>
      </c>
      <c r="AG216" s="34">
        <f t="shared" si="15"/>
        <v>-1</v>
      </c>
    </row>
    <row r="217" spans="1:33" x14ac:dyDescent="0.35">
      <c r="A217" s="25" t="s">
        <v>345</v>
      </c>
      <c r="B217" s="25" t="s">
        <v>50</v>
      </c>
      <c r="C217" s="25" t="s">
        <v>50</v>
      </c>
      <c r="D217" s="25" t="s">
        <v>346</v>
      </c>
      <c r="E217" s="25" t="s">
        <v>342</v>
      </c>
      <c r="F217" s="26">
        <v>887.83</v>
      </c>
      <c r="G217" s="26">
        <v>123.17</v>
      </c>
      <c r="H217" s="26">
        <v>7</v>
      </c>
      <c r="I217" s="26">
        <v>1018</v>
      </c>
      <c r="J217" s="28" t="s">
        <v>345</v>
      </c>
      <c r="K217" s="28" t="s">
        <v>50</v>
      </c>
      <c r="L217" s="58" t="s">
        <v>346</v>
      </c>
      <c r="M217" s="5" t="s">
        <v>342</v>
      </c>
      <c r="N217" s="5">
        <v>878.74</v>
      </c>
      <c r="O217" s="5">
        <v>125.69</v>
      </c>
      <c r="P217" s="5">
        <v>10</v>
      </c>
      <c r="Q217" s="5">
        <v>1014.4300000000001</v>
      </c>
      <c r="R217" s="5">
        <v>874.6</v>
      </c>
      <c r="S217" s="5">
        <v>132.07999999999998</v>
      </c>
      <c r="T217" s="5">
        <v>10</v>
      </c>
      <c r="U217" s="5">
        <v>1016.6800000000001</v>
      </c>
      <c r="V217" s="5">
        <v>884.81999999999994</v>
      </c>
      <c r="W217" s="5">
        <v>130.07</v>
      </c>
      <c r="X217" s="5">
        <v>10</v>
      </c>
      <c r="Y217" s="5">
        <v>1024.8899999999999</v>
      </c>
      <c r="Z217" s="29">
        <f t="shared" si="14"/>
        <v>-3.0100000000001046</v>
      </c>
      <c r="AA217" s="30">
        <f t="shared" si="14"/>
        <v>6.8999999999999915</v>
      </c>
      <c r="AB217" s="29">
        <f t="shared" si="14"/>
        <v>3</v>
      </c>
      <c r="AC217" s="30">
        <f t="shared" si="14"/>
        <v>6.8899999999998727</v>
      </c>
      <c r="AD217" s="34">
        <f t="shared" si="15"/>
        <v>10.219999999999914</v>
      </c>
      <c r="AE217" s="34">
        <f t="shared" si="15"/>
        <v>-2.0099999999999909</v>
      </c>
      <c r="AF217" s="35">
        <f t="shared" si="15"/>
        <v>0</v>
      </c>
      <c r="AG217" s="34">
        <f t="shared" si="15"/>
        <v>8.209999999999809</v>
      </c>
    </row>
    <row r="218" spans="1:33" x14ac:dyDescent="0.35">
      <c r="A218" s="25" t="s">
        <v>343</v>
      </c>
      <c r="B218" s="25" t="s">
        <v>507</v>
      </c>
      <c r="C218" s="25" t="s">
        <v>31</v>
      </c>
      <c r="D218" s="25" t="s">
        <v>344</v>
      </c>
      <c r="E218" s="25" t="s">
        <v>342</v>
      </c>
      <c r="F218" s="26">
        <v>1324.9</v>
      </c>
      <c r="G218" s="26">
        <v>252.41</v>
      </c>
      <c r="H218" s="26">
        <v>13</v>
      </c>
      <c r="I218" s="26">
        <v>1590.3100000000002</v>
      </c>
      <c r="J218" s="28" t="s">
        <v>343</v>
      </c>
      <c r="K218" s="28" t="s">
        <v>31</v>
      </c>
      <c r="L218" s="58" t="s">
        <v>344</v>
      </c>
      <c r="M218" s="5" t="s">
        <v>342</v>
      </c>
      <c r="N218" s="5">
        <v>1325.83</v>
      </c>
      <c r="O218" s="5">
        <v>255.14</v>
      </c>
      <c r="P218" s="5">
        <v>14</v>
      </c>
      <c r="Q218" s="5">
        <v>1594.9699999999998</v>
      </c>
      <c r="R218" s="5">
        <v>1318.1999999999998</v>
      </c>
      <c r="S218" s="5">
        <v>266.93</v>
      </c>
      <c r="T218" s="5">
        <v>14</v>
      </c>
      <c r="U218" s="5">
        <v>1599.1299999999999</v>
      </c>
      <c r="V218" s="5">
        <v>1309.68</v>
      </c>
      <c r="W218" s="5">
        <v>252.06</v>
      </c>
      <c r="X218" s="5">
        <v>14</v>
      </c>
      <c r="Y218" s="5">
        <v>1575.74</v>
      </c>
      <c r="Z218" s="29">
        <f t="shared" si="14"/>
        <v>-15.220000000000027</v>
      </c>
      <c r="AA218" s="30">
        <f t="shared" si="14"/>
        <v>-0.34999999999999432</v>
      </c>
      <c r="AB218" s="29">
        <f t="shared" si="14"/>
        <v>1</v>
      </c>
      <c r="AC218" s="30">
        <f t="shared" si="14"/>
        <v>-14.570000000000164</v>
      </c>
      <c r="AD218" s="34">
        <f t="shared" si="15"/>
        <v>-8.5199999999997544</v>
      </c>
      <c r="AE218" s="34">
        <f t="shared" si="15"/>
        <v>-14.870000000000005</v>
      </c>
      <c r="AF218" s="35">
        <f t="shared" si="15"/>
        <v>0</v>
      </c>
      <c r="AG218" s="34">
        <f t="shared" si="15"/>
        <v>-23.389999999999873</v>
      </c>
    </row>
    <row r="219" spans="1:33" x14ac:dyDescent="0.35">
      <c r="A219" s="25" t="s">
        <v>371</v>
      </c>
      <c r="B219" s="25" t="s">
        <v>50</v>
      </c>
      <c r="C219" s="25" t="s">
        <v>24</v>
      </c>
      <c r="D219" s="25" t="s">
        <v>372</v>
      </c>
      <c r="E219" s="25" t="s">
        <v>342</v>
      </c>
      <c r="F219" s="26">
        <v>1032.9000000000001</v>
      </c>
      <c r="G219" s="26">
        <v>233</v>
      </c>
      <c r="H219" s="26">
        <v>21</v>
      </c>
      <c r="I219" s="26">
        <v>1286.9000000000001</v>
      </c>
      <c r="J219" s="28" t="s">
        <v>371</v>
      </c>
      <c r="K219" s="28" t="s">
        <v>24</v>
      </c>
      <c r="L219" s="58" t="s">
        <v>372</v>
      </c>
      <c r="M219" s="5" t="s">
        <v>342</v>
      </c>
      <c r="N219" s="5">
        <v>1066.4599999999998</v>
      </c>
      <c r="O219" s="5">
        <v>205.43</v>
      </c>
      <c r="P219" s="5">
        <v>21</v>
      </c>
      <c r="Q219" s="5">
        <v>1292.8899999999999</v>
      </c>
      <c r="R219" s="5">
        <v>1048.4499999999998</v>
      </c>
      <c r="S219" s="5">
        <v>226.44</v>
      </c>
      <c r="T219" s="5">
        <v>21</v>
      </c>
      <c r="U219" s="5">
        <v>1295.8899999999999</v>
      </c>
      <c r="V219" s="5">
        <v>1108.6599999999999</v>
      </c>
      <c r="W219" s="5">
        <v>226.17</v>
      </c>
      <c r="X219" s="5">
        <v>21</v>
      </c>
      <c r="Y219" s="5">
        <v>1355.83</v>
      </c>
      <c r="Z219" s="29">
        <f t="shared" si="14"/>
        <v>75.759999999999764</v>
      </c>
      <c r="AA219" s="30">
        <f t="shared" si="14"/>
        <v>-6.8300000000000125</v>
      </c>
      <c r="AB219" s="29">
        <f t="shared" si="14"/>
        <v>0</v>
      </c>
      <c r="AC219" s="30">
        <f t="shared" si="14"/>
        <v>68.929999999999836</v>
      </c>
      <c r="AD219" s="34">
        <f t="shared" si="15"/>
        <v>60.210000000000036</v>
      </c>
      <c r="AE219" s="34">
        <f t="shared" si="15"/>
        <v>-0.27000000000001023</v>
      </c>
      <c r="AF219" s="35">
        <f t="shared" si="15"/>
        <v>0</v>
      </c>
      <c r="AG219" s="34">
        <f t="shared" si="15"/>
        <v>59.940000000000055</v>
      </c>
    </row>
    <row r="220" spans="1:33" x14ac:dyDescent="0.35">
      <c r="A220" s="25" t="s">
        <v>363</v>
      </c>
      <c r="B220" s="25" t="s">
        <v>56</v>
      </c>
      <c r="C220" s="25" t="s">
        <v>82</v>
      </c>
      <c r="D220" s="25" t="s">
        <v>364</v>
      </c>
      <c r="E220" s="25" t="s">
        <v>342</v>
      </c>
      <c r="F220" s="26">
        <v>603.5</v>
      </c>
      <c r="G220" s="26">
        <v>84.5</v>
      </c>
      <c r="H220" s="26">
        <v>12</v>
      </c>
      <c r="I220" s="26">
        <v>700</v>
      </c>
      <c r="J220" s="28" t="s">
        <v>363</v>
      </c>
      <c r="K220" s="28" t="s">
        <v>82</v>
      </c>
      <c r="L220" s="58" t="s">
        <v>364</v>
      </c>
      <c r="M220" s="5" t="s">
        <v>342</v>
      </c>
      <c r="N220" s="5">
        <v>596.81000000000006</v>
      </c>
      <c r="O220" s="5">
        <v>82.8</v>
      </c>
      <c r="P220" s="5">
        <v>12</v>
      </c>
      <c r="Q220" s="5">
        <v>691.61</v>
      </c>
      <c r="R220" s="5">
        <v>592.50000000000011</v>
      </c>
      <c r="S220" s="5">
        <v>85.11</v>
      </c>
      <c r="T220" s="5">
        <v>14</v>
      </c>
      <c r="U220" s="5">
        <v>691.61000000000013</v>
      </c>
      <c r="V220" s="5">
        <v>621.78</v>
      </c>
      <c r="W220" s="5">
        <v>87.57</v>
      </c>
      <c r="X220" s="5">
        <v>12</v>
      </c>
      <c r="Y220" s="5">
        <v>721.34999999999991</v>
      </c>
      <c r="Z220" s="29">
        <f t="shared" si="14"/>
        <v>18.279999999999973</v>
      </c>
      <c r="AA220" s="30">
        <f t="shared" si="14"/>
        <v>3.0699999999999932</v>
      </c>
      <c r="AB220" s="29">
        <f t="shared" si="14"/>
        <v>0</v>
      </c>
      <c r="AC220" s="30">
        <f t="shared" si="14"/>
        <v>21.349999999999909</v>
      </c>
      <c r="AD220" s="34">
        <f t="shared" si="15"/>
        <v>29.279999999999859</v>
      </c>
      <c r="AE220" s="34">
        <f t="shared" si="15"/>
        <v>2.4599999999999937</v>
      </c>
      <c r="AF220" s="35">
        <f t="shared" si="15"/>
        <v>-2</v>
      </c>
      <c r="AG220" s="34">
        <f t="shared" si="15"/>
        <v>29.739999999999782</v>
      </c>
    </row>
    <row r="221" spans="1:33" x14ac:dyDescent="0.35">
      <c r="A221" s="25" t="s">
        <v>347</v>
      </c>
      <c r="B221" s="25" t="s">
        <v>56</v>
      </c>
      <c r="C221" s="25" t="s">
        <v>28</v>
      </c>
      <c r="D221" s="25" t="s">
        <v>348</v>
      </c>
      <c r="E221" s="25" t="s">
        <v>342</v>
      </c>
      <c r="F221" s="26">
        <v>215.9</v>
      </c>
      <c r="G221" s="26">
        <v>16.100000000000001</v>
      </c>
      <c r="H221" s="26">
        <v>4</v>
      </c>
      <c r="I221" s="26">
        <v>236</v>
      </c>
      <c r="J221" s="28" t="s">
        <v>347</v>
      </c>
      <c r="K221" s="28" t="s">
        <v>28</v>
      </c>
      <c r="L221" s="58" t="s">
        <v>348</v>
      </c>
      <c r="M221" s="5" t="s">
        <v>342</v>
      </c>
      <c r="N221" s="5">
        <v>236.91</v>
      </c>
      <c r="O221" s="5">
        <v>18.09</v>
      </c>
      <c r="P221" s="5">
        <v>4</v>
      </c>
      <c r="Q221" s="5">
        <v>259</v>
      </c>
      <c r="R221" s="5">
        <v>225.4</v>
      </c>
      <c r="S221" s="5">
        <v>29.6</v>
      </c>
      <c r="T221" s="5">
        <v>4</v>
      </c>
      <c r="U221" s="5">
        <v>259</v>
      </c>
      <c r="V221" s="5">
        <v>240.18</v>
      </c>
      <c r="W221" s="5">
        <v>24.76</v>
      </c>
      <c r="X221" s="5">
        <v>4</v>
      </c>
      <c r="Y221" s="5">
        <v>268.94</v>
      </c>
      <c r="Z221" s="29">
        <f t="shared" si="14"/>
        <v>24.28</v>
      </c>
      <c r="AA221" s="30">
        <f t="shared" si="14"/>
        <v>8.66</v>
      </c>
      <c r="AB221" s="29">
        <f t="shared" si="14"/>
        <v>0</v>
      </c>
      <c r="AC221" s="30">
        <f t="shared" si="14"/>
        <v>32.94</v>
      </c>
      <c r="AD221" s="34">
        <f t="shared" si="15"/>
        <v>14.780000000000001</v>
      </c>
      <c r="AE221" s="34">
        <f t="shared" si="15"/>
        <v>-4.84</v>
      </c>
      <c r="AF221" s="35">
        <f t="shared" si="15"/>
        <v>0</v>
      </c>
      <c r="AG221" s="34">
        <f t="shared" si="15"/>
        <v>9.9399999999999977</v>
      </c>
    </row>
    <row r="222" spans="1:33" x14ac:dyDescent="0.35">
      <c r="A222" s="25" t="s">
        <v>373</v>
      </c>
      <c r="B222" s="25" t="s">
        <v>56</v>
      </c>
      <c r="C222" s="25" t="s">
        <v>28</v>
      </c>
      <c r="D222" s="25" t="s">
        <v>374</v>
      </c>
      <c r="E222" s="25" t="s">
        <v>342</v>
      </c>
      <c r="F222" s="26">
        <v>454</v>
      </c>
      <c r="G222" s="26">
        <v>49</v>
      </c>
      <c r="H222" s="26">
        <v>10</v>
      </c>
      <c r="I222" s="26">
        <v>513</v>
      </c>
      <c r="J222" s="28" t="s">
        <v>373</v>
      </c>
      <c r="K222" s="28" t="s">
        <v>28</v>
      </c>
      <c r="L222" s="58" t="s">
        <v>374</v>
      </c>
      <c r="M222" s="5" t="s">
        <v>342</v>
      </c>
      <c r="N222" s="5">
        <v>395.69</v>
      </c>
      <c r="O222" s="5">
        <v>42.21</v>
      </c>
      <c r="P222" s="5">
        <v>10</v>
      </c>
      <c r="Q222" s="5">
        <v>447.9</v>
      </c>
      <c r="R222" s="5">
        <v>384.5</v>
      </c>
      <c r="S222" s="5">
        <v>53.4</v>
      </c>
      <c r="T222" s="5">
        <v>10</v>
      </c>
      <c r="U222" s="5">
        <v>447.9</v>
      </c>
      <c r="V222" s="5">
        <v>385.17999999999995</v>
      </c>
      <c r="W222" s="5">
        <v>47.22</v>
      </c>
      <c r="X222" s="5">
        <v>10</v>
      </c>
      <c r="Y222" s="5">
        <v>442.4</v>
      </c>
      <c r="Z222" s="29">
        <f t="shared" si="14"/>
        <v>-68.82000000000005</v>
      </c>
      <c r="AA222" s="30">
        <f t="shared" si="14"/>
        <v>-1.7800000000000011</v>
      </c>
      <c r="AB222" s="29">
        <f t="shared" si="14"/>
        <v>0</v>
      </c>
      <c r="AC222" s="30">
        <f t="shared" si="14"/>
        <v>-70.600000000000023</v>
      </c>
      <c r="AD222" s="34">
        <f t="shared" si="15"/>
        <v>0.67999999999994998</v>
      </c>
      <c r="AE222" s="34">
        <f t="shared" si="15"/>
        <v>-6.18</v>
      </c>
      <c r="AF222" s="35">
        <f t="shared" si="15"/>
        <v>0</v>
      </c>
      <c r="AG222" s="34">
        <f t="shared" si="15"/>
        <v>-5.5</v>
      </c>
    </row>
    <row r="223" spans="1:33" x14ac:dyDescent="0.35">
      <c r="A223" s="25" t="s">
        <v>340</v>
      </c>
      <c r="B223" s="25" t="s">
        <v>507</v>
      </c>
      <c r="C223" s="25" t="s">
        <v>31</v>
      </c>
      <c r="D223" s="25" t="s">
        <v>341</v>
      </c>
      <c r="E223" s="25" t="s">
        <v>342</v>
      </c>
      <c r="F223" s="26">
        <v>2254.7800000000002</v>
      </c>
      <c r="G223" s="26">
        <v>485.22</v>
      </c>
      <c r="H223" s="26">
        <v>31.5</v>
      </c>
      <c r="I223" s="26">
        <v>2771.5</v>
      </c>
      <c r="J223" s="28" t="s">
        <v>340</v>
      </c>
      <c r="K223" s="28" t="s">
        <v>31</v>
      </c>
      <c r="L223" s="58" t="s">
        <v>341</v>
      </c>
      <c r="M223" s="5" t="s">
        <v>342</v>
      </c>
      <c r="N223" s="5">
        <v>2220.59</v>
      </c>
      <c r="O223" s="5">
        <v>491.38</v>
      </c>
      <c r="P223" s="5">
        <v>27</v>
      </c>
      <c r="Q223" s="5">
        <v>2738.9700000000003</v>
      </c>
      <c r="R223" s="5">
        <v>2217.77</v>
      </c>
      <c r="S223" s="5">
        <v>534.79999999999995</v>
      </c>
      <c r="T223" s="5">
        <v>28</v>
      </c>
      <c r="U223" s="5">
        <v>2780.5699999999997</v>
      </c>
      <c r="V223" s="5">
        <v>2194.8100000000004</v>
      </c>
      <c r="W223" s="5">
        <v>485.74</v>
      </c>
      <c r="X223" s="5">
        <v>27</v>
      </c>
      <c r="Y223" s="5">
        <v>2707.55</v>
      </c>
      <c r="Z223" s="29">
        <f t="shared" si="14"/>
        <v>-59.9699999999998</v>
      </c>
      <c r="AA223" s="30">
        <f t="shared" si="14"/>
        <v>0.51999999999998181</v>
      </c>
      <c r="AB223" s="29">
        <f t="shared" si="14"/>
        <v>-4.5</v>
      </c>
      <c r="AC223" s="30">
        <f t="shared" si="14"/>
        <v>-63.949999999999818</v>
      </c>
      <c r="AD223" s="34">
        <f t="shared" si="15"/>
        <v>-22.959999999999582</v>
      </c>
      <c r="AE223" s="34">
        <f t="shared" si="15"/>
        <v>-49.059999999999945</v>
      </c>
      <c r="AF223" s="35">
        <f t="shared" si="15"/>
        <v>-1</v>
      </c>
      <c r="AG223" s="34">
        <f t="shared" si="15"/>
        <v>-73.019999999999527</v>
      </c>
    </row>
    <row r="224" spans="1:33" x14ac:dyDescent="0.35">
      <c r="J224" s="28" t="s">
        <v>274</v>
      </c>
      <c r="K224" s="28" t="s">
        <v>12</v>
      </c>
      <c r="L224" s="58" t="s">
        <v>275</v>
      </c>
      <c r="M224" s="5" t="s">
        <v>276</v>
      </c>
      <c r="N224" s="5">
        <v>80.400000000000006</v>
      </c>
      <c r="O224" s="5">
        <v>9.6</v>
      </c>
      <c r="P224" s="5">
        <v>0</v>
      </c>
      <c r="Q224" s="5">
        <v>90</v>
      </c>
      <c r="R224" s="5">
        <v>83</v>
      </c>
      <c r="S224" s="5">
        <v>7</v>
      </c>
      <c r="T224" s="5">
        <v>0</v>
      </c>
      <c r="U224" s="5">
        <v>90</v>
      </c>
      <c r="V224" s="5">
        <v>81.7</v>
      </c>
      <c r="W224" s="5">
        <v>8.3000000000000007</v>
      </c>
      <c r="X224" s="5">
        <v>0</v>
      </c>
      <c r="Y224" s="5">
        <v>90</v>
      </c>
      <c r="Z224" s="29">
        <f t="shared" si="14"/>
        <v>81.7</v>
      </c>
      <c r="AA224" s="30">
        <f t="shared" si="14"/>
        <v>8.3000000000000007</v>
      </c>
      <c r="AB224" s="29">
        <f t="shared" si="14"/>
        <v>0</v>
      </c>
      <c r="AC224" s="30">
        <f t="shared" si="14"/>
        <v>90</v>
      </c>
      <c r="AD224" s="34">
        <f t="shared" si="15"/>
        <v>-1.2999999999999972</v>
      </c>
      <c r="AE224" s="34">
        <f t="shared" si="15"/>
        <v>1.3000000000000007</v>
      </c>
      <c r="AF224" s="35">
        <f t="shared" si="15"/>
        <v>0</v>
      </c>
      <c r="AG224" s="34">
        <f t="shared" si="15"/>
        <v>0</v>
      </c>
    </row>
    <row r="225" spans="1:33" x14ac:dyDescent="0.35">
      <c r="A225" s="25" t="s">
        <v>536</v>
      </c>
      <c r="B225" s="25" t="s">
        <v>50</v>
      </c>
      <c r="C225" s="25" t="s">
        <v>50</v>
      </c>
      <c r="D225" s="25" t="s">
        <v>537</v>
      </c>
      <c r="E225" s="25" t="s">
        <v>538</v>
      </c>
      <c r="F225" s="26">
        <v>1188.6099999999999</v>
      </c>
      <c r="G225" s="26">
        <v>145.57</v>
      </c>
      <c r="H225" s="26">
        <v>21</v>
      </c>
      <c r="I225" s="26">
        <v>1355.1799999999998</v>
      </c>
      <c r="J225" s="28" t="s">
        <v>536</v>
      </c>
      <c r="K225" s="28" t="s">
        <v>50</v>
      </c>
      <c r="L225" s="58" t="s">
        <v>537</v>
      </c>
      <c r="M225" s="5" t="s">
        <v>538</v>
      </c>
      <c r="N225" s="5">
        <v>1213.345</v>
      </c>
      <c r="O225" s="5">
        <v>147.85</v>
      </c>
      <c r="P225" s="5">
        <v>21</v>
      </c>
      <c r="Q225" s="5">
        <v>1382.1949999999999</v>
      </c>
      <c r="R225" s="5">
        <v>1223.145</v>
      </c>
      <c r="S225" s="5">
        <v>158.94999999999999</v>
      </c>
      <c r="T225" s="5">
        <v>21</v>
      </c>
      <c r="U225" s="5">
        <v>1403.095</v>
      </c>
      <c r="V225" s="5">
        <v>1208.6600000000001</v>
      </c>
      <c r="W225" s="5">
        <v>152.18</v>
      </c>
      <c r="X225" s="5">
        <v>21</v>
      </c>
      <c r="Y225" s="5">
        <v>1381.8400000000001</v>
      </c>
      <c r="Z225" s="29">
        <f t="shared" si="14"/>
        <v>20.050000000000182</v>
      </c>
      <c r="AA225" s="30">
        <f t="shared" si="14"/>
        <v>6.6100000000000136</v>
      </c>
      <c r="AB225" s="29">
        <f t="shared" si="14"/>
        <v>0</v>
      </c>
      <c r="AC225" s="30">
        <f t="shared" si="14"/>
        <v>26.660000000000309</v>
      </c>
      <c r="AD225" s="34">
        <f t="shared" si="15"/>
        <v>-14.4849999999999</v>
      </c>
      <c r="AE225" s="34">
        <f t="shared" si="15"/>
        <v>-6.7699999999999818</v>
      </c>
      <c r="AF225" s="35">
        <f t="shared" si="15"/>
        <v>0</v>
      </c>
      <c r="AG225" s="34">
        <f t="shared" si="15"/>
        <v>-21.254999999999882</v>
      </c>
    </row>
    <row r="226" spans="1:33" x14ac:dyDescent="0.35">
      <c r="A226" s="25" t="s">
        <v>539</v>
      </c>
      <c r="B226" s="25" t="s">
        <v>56</v>
      </c>
      <c r="C226" s="25" t="s">
        <v>28</v>
      </c>
      <c r="D226" s="25" t="s">
        <v>540</v>
      </c>
      <c r="E226" s="25" t="s">
        <v>538</v>
      </c>
      <c r="F226" s="26">
        <v>237.27</v>
      </c>
      <c r="G226" s="26">
        <v>33.730000000000004</v>
      </c>
      <c r="H226" s="26">
        <v>6</v>
      </c>
      <c r="I226" s="26">
        <v>277</v>
      </c>
      <c r="J226" s="28" t="s">
        <v>539</v>
      </c>
      <c r="K226" s="28" t="s">
        <v>28</v>
      </c>
      <c r="L226" s="58" t="s">
        <v>540</v>
      </c>
      <c r="M226" s="5" t="s">
        <v>538</v>
      </c>
      <c r="N226" s="5">
        <v>260.22000000000003</v>
      </c>
      <c r="O226" s="5">
        <v>19.579999999999998</v>
      </c>
      <c r="P226" s="5">
        <v>6</v>
      </c>
      <c r="Q226" s="5">
        <v>285.8</v>
      </c>
      <c r="R226" s="5">
        <v>238.65000000000003</v>
      </c>
      <c r="S226" s="5">
        <v>44.15</v>
      </c>
      <c r="T226" s="5">
        <v>6</v>
      </c>
      <c r="U226" s="5">
        <v>288.8</v>
      </c>
      <c r="V226" s="5">
        <v>257.89999999999998</v>
      </c>
      <c r="W226" s="5">
        <v>32.85</v>
      </c>
      <c r="X226" s="5">
        <v>6</v>
      </c>
      <c r="Y226" s="5">
        <v>296.75</v>
      </c>
      <c r="Z226" s="29">
        <f t="shared" si="14"/>
        <v>20.629999999999967</v>
      </c>
      <c r="AA226" s="30">
        <f t="shared" si="14"/>
        <v>-0.88000000000000256</v>
      </c>
      <c r="AB226" s="29">
        <f t="shared" si="14"/>
        <v>0</v>
      </c>
      <c r="AC226" s="30">
        <f t="shared" si="14"/>
        <v>19.75</v>
      </c>
      <c r="AD226" s="34">
        <f t="shared" si="15"/>
        <v>19.249999999999943</v>
      </c>
      <c r="AE226" s="34">
        <f t="shared" si="15"/>
        <v>-11.299999999999997</v>
      </c>
      <c r="AF226" s="35">
        <f t="shared" si="15"/>
        <v>0</v>
      </c>
      <c r="AG226" s="34">
        <f t="shared" si="15"/>
        <v>7.9499999999999886</v>
      </c>
    </row>
    <row r="227" spans="1:33" x14ac:dyDescent="0.35">
      <c r="A227" s="25" t="s">
        <v>585</v>
      </c>
      <c r="B227" s="25" t="s">
        <v>56</v>
      </c>
      <c r="C227" s="25" t="s">
        <v>28</v>
      </c>
      <c r="D227" s="25" t="s">
        <v>586</v>
      </c>
      <c r="E227" s="25" t="s">
        <v>538</v>
      </c>
      <c r="F227" s="26">
        <v>562.75</v>
      </c>
      <c r="G227" s="26">
        <v>132.25</v>
      </c>
      <c r="H227" s="26">
        <v>12</v>
      </c>
      <c r="I227" s="26">
        <v>707</v>
      </c>
      <c r="J227" s="28" t="s">
        <v>585</v>
      </c>
      <c r="K227" s="28" t="s">
        <v>28</v>
      </c>
      <c r="L227" s="58" t="s">
        <v>586</v>
      </c>
      <c r="M227" s="5" t="s">
        <v>538</v>
      </c>
      <c r="N227" s="5">
        <v>601.40999999999985</v>
      </c>
      <c r="O227" s="5">
        <v>96.7</v>
      </c>
      <c r="P227" s="5">
        <v>10</v>
      </c>
      <c r="Q227" s="5">
        <v>708.1099999999999</v>
      </c>
      <c r="R227" s="5">
        <v>582.89999999999986</v>
      </c>
      <c r="S227" s="5">
        <v>115.21000000000001</v>
      </c>
      <c r="T227" s="5">
        <v>10</v>
      </c>
      <c r="U227" s="5">
        <v>708.1099999999999</v>
      </c>
      <c r="V227" s="5">
        <v>586.2600000000001</v>
      </c>
      <c r="W227" s="5">
        <v>104.92</v>
      </c>
      <c r="X227" s="5">
        <v>10</v>
      </c>
      <c r="Y227" s="5">
        <v>701.18000000000006</v>
      </c>
      <c r="Z227" s="29">
        <f t="shared" si="14"/>
        <v>23.510000000000105</v>
      </c>
      <c r="AA227" s="30">
        <f t="shared" si="14"/>
        <v>-27.33</v>
      </c>
      <c r="AB227" s="29">
        <f t="shared" si="14"/>
        <v>-2</v>
      </c>
      <c r="AC227" s="30">
        <f t="shared" si="14"/>
        <v>-5.8199999999999363</v>
      </c>
      <c r="AD227" s="34">
        <f t="shared" si="15"/>
        <v>3.360000000000241</v>
      </c>
      <c r="AE227" s="34">
        <f t="shared" si="15"/>
        <v>-10.290000000000006</v>
      </c>
      <c r="AF227" s="35">
        <f t="shared" si="15"/>
        <v>0</v>
      </c>
      <c r="AG227" s="34">
        <f t="shared" si="15"/>
        <v>-6.9299999999998363</v>
      </c>
    </row>
    <row r="228" spans="1:33" x14ac:dyDescent="0.35">
      <c r="A228" s="25" t="s">
        <v>587</v>
      </c>
      <c r="B228" s="25" t="s">
        <v>50</v>
      </c>
      <c r="C228" s="25" t="s">
        <v>24</v>
      </c>
      <c r="D228" s="25" t="s">
        <v>588</v>
      </c>
      <c r="E228" s="25" t="s">
        <v>538</v>
      </c>
      <c r="F228" s="26">
        <v>678.65</v>
      </c>
      <c r="G228" s="26">
        <v>126.45</v>
      </c>
      <c r="H228" s="26">
        <v>7</v>
      </c>
      <c r="I228" s="26">
        <v>812.1</v>
      </c>
      <c r="J228" s="28" t="s">
        <v>587</v>
      </c>
      <c r="K228" s="28" t="s">
        <v>24</v>
      </c>
      <c r="L228" s="58" t="s">
        <v>588</v>
      </c>
      <c r="M228" s="5" t="s">
        <v>538</v>
      </c>
      <c r="N228" s="5">
        <v>742.44</v>
      </c>
      <c r="O228" s="5">
        <v>120.18</v>
      </c>
      <c r="P228" s="5">
        <v>8</v>
      </c>
      <c r="Q228" s="5">
        <v>870.62000000000012</v>
      </c>
      <c r="R228" s="5">
        <v>702.25</v>
      </c>
      <c r="S228" s="5">
        <v>131.11000000000001</v>
      </c>
      <c r="T228" s="5">
        <v>8</v>
      </c>
      <c r="U228" s="5">
        <v>841.36</v>
      </c>
      <c r="V228" s="5">
        <v>678.05</v>
      </c>
      <c r="W228" s="5">
        <v>117.99</v>
      </c>
      <c r="X228" s="5">
        <v>7</v>
      </c>
      <c r="Y228" s="5">
        <v>803.04</v>
      </c>
      <c r="Z228" s="29">
        <f t="shared" si="14"/>
        <v>-0.60000000000002274</v>
      </c>
      <c r="AA228" s="30">
        <f t="shared" si="14"/>
        <v>-8.460000000000008</v>
      </c>
      <c r="AB228" s="29">
        <f t="shared" si="14"/>
        <v>0</v>
      </c>
      <c r="AC228" s="30">
        <f t="shared" si="14"/>
        <v>-9.0600000000000591</v>
      </c>
      <c r="AD228" s="34">
        <f t="shared" si="15"/>
        <v>-24.200000000000045</v>
      </c>
      <c r="AE228" s="34">
        <f t="shared" si="15"/>
        <v>-13.120000000000019</v>
      </c>
      <c r="AF228" s="35">
        <f t="shared" si="15"/>
        <v>-1</v>
      </c>
      <c r="AG228" s="34">
        <f t="shared" si="15"/>
        <v>-38.32000000000005</v>
      </c>
    </row>
    <row r="229" spans="1:33" x14ac:dyDescent="0.35">
      <c r="A229" s="25" t="s">
        <v>572</v>
      </c>
      <c r="B229" s="25" t="s">
        <v>56</v>
      </c>
      <c r="C229" s="25" t="s">
        <v>28</v>
      </c>
      <c r="D229" s="25" t="s">
        <v>573</v>
      </c>
      <c r="E229" s="25" t="s">
        <v>574</v>
      </c>
      <c r="F229" s="26">
        <v>405</v>
      </c>
      <c r="G229" s="26">
        <v>66</v>
      </c>
      <c r="H229" s="26">
        <v>8</v>
      </c>
      <c r="I229" s="26">
        <v>479</v>
      </c>
      <c r="J229" s="28" t="s">
        <v>572</v>
      </c>
      <c r="K229" s="28" t="s">
        <v>28</v>
      </c>
      <c r="L229" s="58" t="s">
        <v>573</v>
      </c>
      <c r="M229" s="5" t="s">
        <v>574</v>
      </c>
      <c r="N229" s="5">
        <v>405.33</v>
      </c>
      <c r="O229" s="5">
        <v>53.25</v>
      </c>
      <c r="P229" s="5">
        <v>8</v>
      </c>
      <c r="Q229" s="5">
        <v>466.58</v>
      </c>
      <c r="R229" s="5">
        <v>408</v>
      </c>
      <c r="S229" s="5">
        <v>50.58</v>
      </c>
      <c r="T229" s="5">
        <v>8</v>
      </c>
      <c r="U229" s="5">
        <v>466.58</v>
      </c>
      <c r="V229" s="5">
        <v>425.7</v>
      </c>
      <c r="W229" s="5">
        <v>54.3</v>
      </c>
      <c r="X229" s="5">
        <v>8</v>
      </c>
      <c r="Y229" s="5">
        <v>488</v>
      </c>
      <c r="Z229" s="29">
        <f t="shared" si="14"/>
        <v>20.699999999999989</v>
      </c>
      <c r="AA229" s="30">
        <f t="shared" si="14"/>
        <v>-11.700000000000003</v>
      </c>
      <c r="AB229" s="29">
        <f t="shared" si="14"/>
        <v>0</v>
      </c>
      <c r="AC229" s="30">
        <f t="shared" si="14"/>
        <v>9</v>
      </c>
      <c r="AD229" s="34">
        <f t="shared" si="15"/>
        <v>17.699999999999989</v>
      </c>
      <c r="AE229" s="34">
        <f t="shared" si="15"/>
        <v>3.7199999999999989</v>
      </c>
      <c r="AF229" s="35">
        <f t="shared" si="15"/>
        <v>0</v>
      </c>
      <c r="AG229" s="34">
        <f t="shared" si="15"/>
        <v>21.420000000000016</v>
      </c>
    </row>
    <row r="230" spans="1:33" x14ac:dyDescent="0.35">
      <c r="A230" s="25" t="s">
        <v>575</v>
      </c>
      <c r="B230" s="25" t="s">
        <v>50</v>
      </c>
      <c r="C230" s="25" t="s">
        <v>24</v>
      </c>
      <c r="D230" s="25" t="s">
        <v>576</v>
      </c>
      <c r="E230" s="25" t="s">
        <v>574</v>
      </c>
      <c r="F230" s="26">
        <v>1320.7</v>
      </c>
      <c r="G230" s="26">
        <v>134.30000000000001</v>
      </c>
      <c r="H230" s="26">
        <v>22</v>
      </c>
      <c r="I230" s="26">
        <v>1477</v>
      </c>
      <c r="J230" s="28" t="s">
        <v>575</v>
      </c>
      <c r="K230" s="28" t="s">
        <v>24</v>
      </c>
      <c r="L230" s="58" t="s">
        <v>576</v>
      </c>
      <c r="M230" s="5" t="s">
        <v>574</v>
      </c>
      <c r="N230" s="5">
        <v>1338.8000000000002</v>
      </c>
      <c r="O230" s="5">
        <v>144.56</v>
      </c>
      <c r="P230" s="5">
        <v>13</v>
      </c>
      <c r="Q230" s="5">
        <v>1496.3600000000001</v>
      </c>
      <c r="R230" s="5">
        <v>1280.9700000000003</v>
      </c>
      <c r="S230" s="5">
        <v>205.64</v>
      </c>
      <c r="T230" s="5">
        <v>13</v>
      </c>
      <c r="U230" s="5">
        <v>1499.6100000000001</v>
      </c>
      <c r="V230" s="5">
        <v>1269.32</v>
      </c>
      <c r="W230" s="5">
        <v>169.69</v>
      </c>
      <c r="X230" s="5">
        <v>13</v>
      </c>
      <c r="Y230" s="5">
        <v>1452.01</v>
      </c>
      <c r="Z230" s="29">
        <f t="shared" si="14"/>
        <v>-51.380000000000109</v>
      </c>
      <c r="AA230" s="30">
        <f t="shared" si="14"/>
        <v>35.389999999999986</v>
      </c>
      <c r="AB230" s="29">
        <f t="shared" si="14"/>
        <v>-9</v>
      </c>
      <c r="AC230" s="30">
        <f t="shared" si="14"/>
        <v>-24.990000000000009</v>
      </c>
      <c r="AD230" s="34">
        <f t="shared" si="15"/>
        <v>-11.650000000000318</v>
      </c>
      <c r="AE230" s="34">
        <f t="shared" si="15"/>
        <v>-35.949999999999989</v>
      </c>
      <c r="AF230" s="35">
        <f t="shared" si="15"/>
        <v>0</v>
      </c>
      <c r="AG230" s="34">
        <f t="shared" si="15"/>
        <v>-47.600000000000136</v>
      </c>
    </row>
    <row r="231" spans="1:33" x14ac:dyDescent="0.35">
      <c r="A231" s="25" t="s">
        <v>393</v>
      </c>
      <c r="B231" s="25" t="s">
        <v>50</v>
      </c>
      <c r="C231" s="25" t="s">
        <v>50</v>
      </c>
      <c r="D231" s="25" t="s">
        <v>394</v>
      </c>
      <c r="E231" s="25" t="s">
        <v>395</v>
      </c>
      <c r="F231" s="26">
        <v>1230.5999999999999</v>
      </c>
      <c r="G231" s="26">
        <v>142.18</v>
      </c>
      <c r="H231" s="26">
        <v>23</v>
      </c>
      <c r="I231" s="26">
        <v>1395.78</v>
      </c>
      <c r="J231" s="28" t="s">
        <v>393</v>
      </c>
      <c r="K231" s="28" t="s">
        <v>50</v>
      </c>
      <c r="L231" s="58" t="s">
        <v>394</v>
      </c>
      <c r="M231" s="5" t="s">
        <v>395</v>
      </c>
      <c r="N231" s="5">
        <v>1226.3200000000002</v>
      </c>
      <c r="O231" s="5">
        <v>145.33000000000001</v>
      </c>
      <c r="P231" s="5">
        <v>23</v>
      </c>
      <c r="Q231" s="5">
        <v>1394.65</v>
      </c>
      <c r="R231" s="5">
        <v>1219.8000000000002</v>
      </c>
      <c r="S231" s="5">
        <v>152.85000000000002</v>
      </c>
      <c r="T231" s="5">
        <v>23</v>
      </c>
      <c r="U231" s="5">
        <v>1395.65</v>
      </c>
      <c r="V231" s="5">
        <v>1204.8599999999999</v>
      </c>
      <c r="W231" s="5">
        <v>146.91</v>
      </c>
      <c r="X231" s="5">
        <v>23</v>
      </c>
      <c r="Y231" s="5">
        <v>1374.77</v>
      </c>
      <c r="Z231" s="29">
        <f t="shared" si="14"/>
        <v>-25.740000000000009</v>
      </c>
      <c r="AA231" s="30">
        <f t="shared" si="14"/>
        <v>4.7299999999999898</v>
      </c>
      <c r="AB231" s="29">
        <f t="shared" si="14"/>
        <v>0</v>
      </c>
      <c r="AC231" s="30">
        <f t="shared" si="14"/>
        <v>-21.009999999999991</v>
      </c>
      <c r="AD231" s="34">
        <f t="shared" si="15"/>
        <v>-14.940000000000282</v>
      </c>
      <c r="AE231" s="34">
        <f t="shared" si="15"/>
        <v>-5.9400000000000261</v>
      </c>
      <c r="AF231" s="35">
        <f t="shared" si="15"/>
        <v>0</v>
      </c>
      <c r="AG231" s="34">
        <f t="shared" si="15"/>
        <v>-20.880000000000109</v>
      </c>
    </row>
    <row r="232" spans="1:33" x14ac:dyDescent="0.35">
      <c r="A232" s="25" t="s">
        <v>407</v>
      </c>
      <c r="B232" s="25" t="s">
        <v>56</v>
      </c>
      <c r="C232" s="25" t="s">
        <v>28</v>
      </c>
      <c r="D232" s="25" t="s">
        <v>408</v>
      </c>
      <c r="E232" s="25" t="s">
        <v>395</v>
      </c>
      <c r="F232" s="26">
        <v>736</v>
      </c>
      <c r="G232" s="26">
        <v>137.5</v>
      </c>
      <c r="H232" s="26">
        <v>33</v>
      </c>
      <c r="I232" s="26">
        <v>906.5</v>
      </c>
      <c r="J232" s="28" t="s">
        <v>407</v>
      </c>
      <c r="K232" s="28" t="s">
        <v>28</v>
      </c>
      <c r="L232" s="58" t="s">
        <v>408</v>
      </c>
      <c r="M232" s="5" t="s">
        <v>395</v>
      </c>
      <c r="N232" s="5">
        <v>716.6</v>
      </c>
      <c r="O232" s="5">
        <v>128.4</v>
      </c>
      <c r="P232" s="5">
        <v>30</v>
      </c>
      <c r="Q232" s="5">
        <v>875</v>
      </c>
      <c r="R232" s="5">
        <v>738</v>
      </c>
      <c r="S232" s="5">
        <v>113</v>
      </c>
      <c r="T232" s="5">
        <v>30</v>
      </c>
      <c r="U232" s="5">
        <v>881</v>
      </c>
      <c r="V232" s="5">
        <v>721.25</v>
      </c>
      <c r="W232" s="5">
        <v>119.61</v>
      </c>
      <c r="X232" s="5">
        <v>29</v>
      </c>
      <c r="Y232" s="5">
        <v>869.86</v>
      </c>
      <c r="Z232" s="29">
        <f t="shared" si="14"/>
        <v>-14.75</v>
      </c>
      <c r="AA232" s="30">
        <f t="shared" si="14"/>
        <v>-17.89</v>
      </c>
      <c r="AB232" s="29">
        <f t="shared" si="14"/>
        <v>-4</v>
      </c>
      <c r="AC232" s="30">
        <f t="shared" si="14"/>
        <v>-36.639999999999986</v>
      </c>
      <c r="AD232" s="34">
        <f t="shared" si="15"/>
        <v>-16.75</v>
      </c>
      <c r="AE232" s="34">
        <f t="shared" si="15"/>
        <v>6.6099999999999994</v>
      </c>
      <c r="AF232" s="35">
        <f t="shared" si="15"/>
        <v>-1</v>
      </c>
      <c r="AG232" s="34">
        <f t="shared" si="15"/>
        <v>-11.139999999999986</v>
      </c>
    </row>
    <row r="233" spans="1:33" x14ac:dyDescent="0.35">
      <c r="A233" s="25" t="s">
        <v>396</v>
      </c>
      <c r="B233" s="25" t="s">
        <v>56</v>
      </c>
      <c r="C233" s="25" t="s">
        <v>28</v>
      </c>
      <c r="D233" s="25" t="s">
        <v>397</v>
      </c>
      <c r="E233" s="25" t="s">
        <v>395</v>
      </c>
      <c r="F233" s="26">
        <v>342</v>
      </c>
      <c r="G233" s="26">
        <v>67</v>
      </c>
      <c r="H233" s="26">
        <v>6</v>
      </c>
      <c r="I233" s="26">
        <v>415</v>
      </c>
      <c r="J233" s="28" t="s">
        <v>396</v>
      </c>
      <c r="K233" s="28" t="s">
        <v>28</v>
      </c>
      <c r="L233" s="58" t="s">
        <v>397</v>
      </c>
      <c r="M233" s="5" t="s">
        <v>395</v>
      </c>
      <c r="N233" s="5">
        <v>355.03000000000003</v>
      </c>
      <c r="O233" s="5">
        <v>64.56</v>
      </c>
      <c r="P233" s="5">
        <v>6</v>
      </c>
      <c r="Q233" s="5">
        <v>425.59000000000003</v>
      </c>
      <c r="R233" s="5">
        <v>358.50000000000006</v>
      </c>
      <c r="S233" s="5">
        <v>62.09</v>
      </c>
      <c r="T233" s="5">
        <v>6</v>
      </c>
      <c r="U233" s="5">
        <v>426.59000000000003</v>
      </c>
      <c r="V233" s="5">
        <v>358.53999999999996</v>
      </c>
      <c r="W233" s="5">
        <v>63.64</v>
      </c>
      <c r="X233" s="5">
        <v>6</v>
      </c>
      <c r="Y233" s="5">
        <v>428.17999999999995</v>
      </c>
      <c r="Z233" s="29">
        <f t="shared" si="14"/>
        <v>16.539999999999964</v>
      </c>
      <c r="AA233" s="30">
        <f t="shared" si="14"/>
        <v>-3.3599999999999994</v>
      </c>
      <c r="AB233" s="29">
        <f t="shared" si="14"/>
        <v>0</v>
      </c>
      <c r="AC233" s="30">
        <f t="shared" si="14"/>
        <v>13.17999999999995</v>
      </c>
      <c r="AD233" s="34">
        <f t="shared" si="15"/>
        <v>3.9999999999906777E-2</v>
      </c>
      <c r="AE233" s="34">
        <f t="shared" si="15"/>
        <v>1.5499999999999972</v>
      </c>
      <c r="AF233" s="35">
        <f t="shared" si="15"/>
        <v>0</v>
      </c>
      <c r="AG233" s="34">
        <f t="shared" si="15"/>
        <v>1.5899999999999181</v>
      </c>
    </row>
    <row r="234" spans="1:33" x14ac:dyDescent="0.35">
      <c r="A234" s="25" t="s">
        <v>409</v>
      </c>
      <c r="B234" s="25" t="s">
        <v>50</v>
      </c>
      <c r="C234" s="25" t="s">
        <v>24</v>
      </c>
      <c r="D234" s="25" t="s">
        <v>410</v>
      </c>
      <c r="E234" s="25" t="s">
        <v>395</v>
      </c>
      <c r="F234" s="26">
        <v>143.4</v>
      </c>
      <c r="G234" s="26">
        <v>9.6</v>
      </c>
      <c r="H234" s="26">
        <v>3</v>
      </c>
      <c r="I234" s="26">
        <v>156</v>
      </c>
      <c r="J234" s="28" t="s">
        <v>409</v>
      </c>
      <c r="K234" s="28" t="s">
        <v>24</v>
      </c>
      <c r="L234" s="58" t="s">
        <v>410</v>
      </c>
      <c r="M234" s="5" t="s">
        <v>395</v>
      </c>
      <c r="N234" s="5">
        <v>136.06</v>
      </c>
      <c r="O234" s="5">
        <v>11.05</v>
      </c>
      <c r="P234" s="5">
        <v>3</v>
      </c>
      <c r="Q234" s="5">
        <v>150.11000000000001</v>
      </c>
      <c r="R234" s="5">
        <v>129</v>
      </c>
      <c r="S234" s="5">
        <v>16.11</v>
      </c>
      <c r="T234" s="5">
        <v>3</v>
      </c>
      <c r="U234" s="5">
        <v>148.11000000000001</v>
      </c>
      <c r="V234" s="5">
        <v>126.64999999999998</v>
      </c>
      <c r="W234" s="5">
        <v>13.11</v>
      </c>
      <c r="X234" s="5">
        <v>4</v>
      </c>
      <c r="Y234" s="5">
        <v>143.76</v>
      </c>
      <c r="Z234" s="29">
        <f t="shared" si="14"/>
        <v>-16.750000000000028</v>
      </c>
      <c r="AA234" s="30">
        <f t="shared" si="14"/>
        <v>3.51</v>
      </c>
      <c r="AB234" s="29">
        <f t="shared" si="14"/>
        <v>1</v>
      </c>
      <c r="AC234" s="30">
        <f t="shared" si="14"/>
        <v>-12.240000000000009</v>
      </c>
      <c r="AD234" s="34">
        <f t="shared" si="15"/>
        <v>-2.3500000000000227</v>
      </c>
      <c r="AE234" s="34">
        <f t="shared" si="15"/>
        <v>-3</v>
      </c>
      <c r="AF234" s="35">
        <f t="shared" si="15"/>
        <v>1</v>
      </c>
      <c r="AG234" s="34">
        <f t="shared" si="15"/>
        <v>-4.3500000000000227</v>
      </c>
    </row>
    <row r="235" spans="1:33" x14ac:dyDescent="0.35">
      <c r="A235" s="25" t="s">
        <v>246</v>
      </c>
      <c r="B235" s="25" t="s">
        <v>507</v>
      </c>
      <c r="C235" s="25" t="s">
        <v>31</v>
      </c>
      <c r="D235" s="25" t="s">
        <v>247</v>
      </c>
      <c r="E235" s="25" t="s">
        <v>248</v>
      </c>
      <c r="F235" s="26">
        <v>1902.5</v>
      </c>
      <c r="G235" s="26">
        <v>293.60000000000002</v>
      </c>
      <c r="H235" s="26">
        <v>26</v>
      </c>
      <c r="I235" s="26">
        <v>2222.1</v>
      </c>
      <c r="J235" s="28" t="s">
        <v>246</v>
      </c>
      <c r="K235" s="28" t="s">
        <v>31</v>
      </c>
      <c r="L235" s="58" t="s">
        <v>247</v>
      </c>
      <c r="M235" s="5" t="s">
        <v>248</v>
      </c>
      <c r="N235" s="5">
        <v>1864.9700000000003</v>
      </c>
      <c r="O235" s="5">
        <v>293.58</v>
      </c>
      <c r="P235" s="5">
        <v>30</v>
      </c>
      <c r="Q235" s="5">
        <v>2188.5500000000002</v>
      </c>
      <c r="R235" s="5">
        <v>1886.7600000000002</v>
      </c>
      <c r="S235" s="5">
        <v>276.19</v>
      </c>
      <c r="T235" s="5">
        <v>30</v>
      </c>
      <c r="U235" s="5">
        <v>2192.9500000000003</v>
      </c>
      <c r="V235" s="5">
        <v>1804.4899999999998</v>
      </c>
      <c r="W235" s="5">
        <v>284.20999999999998</v>
      </c>
      <c r="X235" s="5">
        <v>30</v>
      </c>
      <c r="Y235" s="5">
        <v>2118.6999999999998</v>
      </c>
      <c r="Z235" s="29">
        <f t="shared" si="14"/>
        <v>-98.010000000000218</v>
      </c>
      <c r="AA235" s="30">
        <f t="shared" si="14"/>
        <v>-9.3900000000000432</v>
      </c>
      <c r="AB235" s="29">
        <f t="shared" si="14"/>
        <v>4</v>
      </c>
      <c r="AC235" s="30">
        <f t="shared" si="14"/>
        <v>-103.40000000000009</v>
      </c>
      <c r="AD235" s="34">
        <f t="shared" si="15"/>
        <v>-82.270000000000437</v>
      </c>
      <c r="AE235" s="34">
        <f t="shared" si="15"/>
        <v>8.0199999999999818</v>
      </c>
      <c r="AF235" s="35">
        <f t="shared" si="15"/>
        <v>0</v>
      </c>
      <c r="AG235" s="34">
        <f t="shared" si="15"/>
        <v>-74.250000000000455</v>
      </c>
    </row>
    <row r="236" spans="1:33" x14ac:dyDescent="0.35">
      <c r="A236" s="25" t="s">
        <v>154</v>
      </c>
      <c r="B236" s="25" t="s">
        <v>56</v>
      </c>
      <c r="C236" s="25" t="s">
        <v>56</v>
      </c>
      <c r="D236" s="25" t="s">
        <v>155</v>
      </c>
      <c r="E236" s="25" t="s">
        <v>156</v>
      </c>
      <c r="F236" s="26">
        <v>1058</v>
      </c>
      <c r="G236" s="26">
        <v>159</v>
      </c>
      <c r="H236" s="26">
        <v>34</v>
      </c>
      <c r="I236" s="26">
        <v>1251</v>
      </c>
      <c r="J236" s="28" t="s">
        <v>154</v>
      </c>
      <c r="K236" s="28" t="s">
        <v>56</v>
      </c>
      <c r="L236" s="58" t="s">
        <v>155</v>
      </c>
      <c r="M236" s="5" t="s">
        <v>156</v>
      </c>
      <c r="N236" s="5">
        <v>1051.4100000000001</v>
      </c>
      <c r="O236" s="5">
        <v>129.77000000000001</v>
      </c>
      <c r="P236" s="5">
        <v>25</v>
      </c>
      <c r="Q236" s="5">
        <v>1206.18</v>
      </c>
      <c r="R236" s="5">
        <v>1033.4000000000001</v>
      </c>
      <c r="S236" s="5">
        <v>147.78</v>
      </c>
      <c r="T236" s="5">
        <v>25</v>
      </c>
      <c r="U236" s="5">
        <v>1206.18</v>
      </c>
      <c r="V236" s="5">
        <v>1065.02</v>
      </c>
      <c r="W236" s="5">
        <v>143.13999999999999</v>
      </c>
      <c r="X236" s="5">
        <v>36</v>
      </c>
      <c r="Y236" s="5">
        <v>1244.1599999999999</v>
      </c>
      <c r="Z236" s="29">
        <f t="shared" si="14"/>
        <v>7.0199999999999818</v>
      </c>
      <c r="AA236" s="30">
        <f t="shared" si="14"/>
        <v>-15.860000000000014</v>
      </c>
      <c r="AB236" s="29">
        <f t="shared" si="14"/>
        <v>2</v>
      </c>
      <c r="AC236" s="30">
        <f t="shared" si="14"/>
        <v>-6.8400000000001455</v>
      </c>
      <c r="AD236" s="34">
        <f t="shared" si="15"/>
        <v>31.619999999999891</v>
      </c>
      <c r="AE236" s="34">
        <f t="shared" si="15"/>
        <v>-4.6400000000000148</v>
      </c>
      <c r="AF236" s="35">
        <f t="shared" si="15"/>
        <v>11</v>
      </c>
      <c r="AG236" s="34">
        <f t="shared" si="15"/>
        <v>37.979999999999791</v>
      </c>
    </row>
    <row r="237" spans="1:33" x14ac:dyDescent="0.35">
      <c r="A237" s="25" t="s">
        <v>183</v>
      </c>
      <c r="B237" s="25" t="s">
        <v>50</v>
      </c>
      <c r="C237" s="25" t="s">
        <v>31</v>
      </c>
      <c r="D237" s="25" t="s">
        <v>184</v>
      </c>
      <c r="E237" s="25" t="s">
        <v>185</v>
      </c>
      <c r="F237" s="26">
        <v>1194.08</v>
      </c>
      <c r="G237" s="26">
        <v>215.42</v>
      </c>
      <c r="H237" s="26">
        <v>19</v>
      </c>
      <c r="I237" s="26">
        <v>1428.5</v>
      </c>
      <c r="J237" s="28" t="s">
        <v>183</v>
      </c>
      <c r="K237" s="28" t="s">
        <v>31</v>
      </c>
      <c r="L237" s="58" t="s">
        <v>184</v>
      </c>
      <c r="M237" s="5" t="s">
        <v>185</v>
      </c>
      <c r="N237" s="5">
        <v>1214.0300000000002</v>
      </c>
      <c r="O237" s="5">
        <v>209.79</v>
      </c>
      <c r="P237" s="5">
        <v>19</v>
      </c>
      <c r="Q237" s="5">
        <v>1442.8200000000002</v>
      </c>
      <c r="R237" s="5">
        <v>1221.1800000000003</v>
      </c>
      <c r="S237" s="5">
        <v>260.52999999999997</v>
      </c>
      <c r="T237" s="5">
        <v>19</v>
      </c>
      <c r="U237" s="5">
        <v>1500.7100000000003</v>
      </c>
      <c r="V237" s="5">
        <v>1199.4400000000003</v>
      </c>
      <c r="W237" s="5">
        <v>231.04</v>
      </c>
      <c r="X237" s="5">
        <v>18</v>
      </c>
      <c r="Y237" s="5">
        <v>1448.4800000000002</v>
      </c>
      <c r="Z237" s="29">
        <f t="shared" si="14"/>
        <v>5.3600000000003547</v>
      </c>
      <c r="AA237" s="30">
        <f t="shared" si="14"/>
        <v>15.620000000000005</v>
      </c>
      <c r="AB237" s="29">
        <f t="shared" si="14"/>
        <v>-1</v>
      </c>
      <c r="AC237" s="30">
        <f t="shared" si="14"/>
        <v>19.980000000000246</v>
      </c>
      <c r="AD237" s="34">
        <f t="shared" si="15"/>
        <v>-21.740000000000009</v>
      </c>
      <c r="AE237" s="34">
        <f t="shared" si="15"/>
        <v>-29.489999999999981</v>
      </c>
      <c r="AF237" s="35">
        <f t="shared" si="15"/>
        <v>-1</v>
      </c>
      <c r="AG237" s="34">
        <f t="shared" si="15"/>
        <v>-52.230000000000018</v>
      </c>
    </row>
    <row r="238" spans="1:33" x14ac:dyDescent="0.35">
      <c r="A238" s="25" t="s">
        <v>138</v>
      </c>
      <c r="B238" s="25" t="s">
        <v>50</v>
      </c>
      <c r="C238" s="25" t="s">
        <v>50</v>
      </c>
      <c r="D238" s="25" t="s">
        <v>139</v>
      </c>
      <c r="E238" s="25" t="s">
        <v>137</v>
      </c>
      <c r="F238" s="26">
        <v>874.2</v>
      </c>
      <c r="G238" s="26">
        <v>129.88</v>
      </c>
      <c r="H238" s="26">
        <v>25</v>
      </c>
      <c r="I238" s="26">
        <v>1029.08</v>
      </c>
      <c r="J238" s="28" t="s">
        <v>138</v>
      </c>
      <c r="K238" s="28" t="s">
        <v>50</v>
      </c>
      <c r="L238" s="58" t="s">
        <v>139</v>
      </c>
      <c r="M238" s="5" t="s">
        <v>137</v>
      </c>
      <c r="N238" s="5">
        <v>886.51</v>
      </c>
      <c r="O238" s="5">
        <v>133.93</v>
      </c>
      <c r="P238" s="5">
        <v>27</v>
      </c>
      <c r="Q238" s="5">
        <v>1047.44</v>
      </c>
      <c r="R238" s="5">
        <v>888</v>
      </c>
      <c r="S238" s="5">
        <v>128.89000000000001</v>
      </c>
      <c r="T238" s="5">
        <v>25</v>
      </c>
      <c r="U238" s="5">
        <v>1041.8899999999999</v>
      </c>
      <c r="V238" s="5">
        <v>871.38999999999987</v>
      </c>
      <c r="W238" s="5">
        <v>129.27000000000001</v>
      </c>
      <c r="X238" s="5">
        <v>27</v>
      </c>
      <c r="Y238" s="5">
        <v>1027.6599999999999</v>
      </c>
      <c r="Z238" s="29">
        <f t="shared" si="14"/>
        <v>-2.8100000000001728</v>
      </c>
      <c r="AA238" s="30">
        <f t="shared" si="14"/>
        <v>-0.60999999999998522</v>
      </c>
      <c r="AB238" s="29">
        <f t="shared" si="14"/>
        <v>2</v>
      </c>
      <c r="AC238" s="30">
        <f t="shared" si="14"/>
        <v>-1.4200000000000728</v>
      </c>
      <c r="AD238" s="34">
        <f t="shared" si="15"/>
        <v>-16.610000000000127</v>
      </c>
      <c r="AE238" s="34">
        <f t="shared" si="15"/>
        <v>0.37999999999999545</v>
      </c>
      <c r="AF238" s="35">
        <f t="shared" si="15"/>
        <v>2</v>
      </c>
      <c r="AG238" s="34">
        <f t="shared" si="15"/>
        <v>-14.230000000000018</v>
      </c>
    </row>
    <row r="239" spans="1:33" x14ac:dyDescent="0.35">
      <c r="A239" s="25" t="s">
        <v>135</v>
      </c>
      <c r="B239" s="25" t="s">
        <v>56</v>
      </c>
      <c r="C239" s="25" t="s">
        <v>28</v>
      </c>
      <c r="D239" s="25" t="s">
        <v>136</v>
      </c>
      <c r="E239" s="25" t="s">
        <v>137</v>
      </c>
      <c r="F239" s="26">
        <v>931.5</v>
      </c>
      <c r="G239" s="26">
        <v>147</v>
      </c>
      <c r="H239" s="26">
        <v>31</v>
      </c>
      <c r="I239" s="26">
        <v>1109.5</v>
      </c>
      <c r="J239" s="28" t="s">
        <v>135</v>
      </c>
      <c r="K239" s="28" t="s">
        <v>28</v>
      </c>
      <c r="L239" s="58" t="s">
        <v>136</v>
      </c>
      <c r="M239" s="5" t="s">
        <v>137</v>
      </c>
      <c r="N239" s="5">
        <v>958.68999999999994</v>
      </c>
      <c r="O239" s="5">
        <v>112.4</v>
      </c>
      <c r="P239" s="5">
        <v>31</v>
      </c>
      <c r="Q239" s="5">
        <v>1102.0899999999999</v>
      </c>
      <c r="R239" s="5">
        <v>930.49999999999989</v>
      </c>
      <c r="S239" s="5">
        <v>153.59</v>
      </c>
      <c r="T239" s="5">
        <v>27</v>
      </c>
      <c r="U239" s="5">
        <v>1111.0899999999999</v>
      </c>
      <c r="V239" s="5">
        <v>987.28</v>
      </c>
      <c r="W239" s="5">
        <v>137.77000000000001</v>
      </c>
      <c r="X239" s="5">
        <v>22</v>
      </c>
      <c r="Y239" s="5">
        <v>1147.05</v>
      </c>
      <c r="Z239" s="29">
        <f t="shared" si="14"/>
        <v>55.779999999999973</v>
      </c>
      <c r="AA239" s="30">
        <f t="shared" si="14"/>
        <v>-9.2299999999999898</v>
      </c>
      <c r="AB239" s="29">
        <f t="shared" si="14"/>
        <v>-9</v>
      </c>
      <c r="AC239" s="30">
        <f t="shared" si="14"/>
        <v>37.549999999999955</v>
      </c>
      <c r="AD239" s="34">
        <f t="shared" si="15"/>
        <v>56.780000000000086</v>
      </c>
      <c r="AE239" s="34">
        <f t="shared" si="15"/>
        <v>-15.819999999999993</v>
      </c>
      <c r="AF239" s="35">
        <f t="shared" si="15"/>
        <v>-5</v>
      </c>
      <c r="AG239" s="34">
        <f t="shared" si="15"/>
        <v>35.960000000000036</v>
      </c>
    </row>
    <row r="240" spans="1:33" x14ac:dyDescent="0.35">
      <c r="A240" s="25" t="s">
        <v>440</v>
      </c>
      <c r="B240" s="25" t="s">
        <v>56</v>
      </c>
      <c r="C240" s="25" t="s">
        <v>82</v>
      </c>
      <c r="D240" s="25" t="s">
        <v>441</v>
      </c>
      <c r="E240" s="25" t="s">
        <v>442</v>
      </c>
      <c r="F240" s="26">
        <v>896.2</v>
      </c>
      <c r="G240" s="26">
        <v>124.8</v>
      </c>
      <c r="H240" s="26">
        <v>17</v>
      </c>
      <c r="I240" s="26">
        <v>1038</v>
      </c>
      <c r="J240" s="28" t="s">
        <v>440</v>
      </c>
      <c r="K240" s="28" t="s">
        <v>82</v>
      </c>
      <c r="L240" s="58" t="s">
        <v>441</v>
      </c>
      <c r="M240" s="5" t="s">
        <v>442</v>
      </c>
      <c r="N240" s="5">
        <v>948.28</v>
      </c>
      <c r="O240" s="5">
        <v>118.21</v>
      </c>
      <c r="P240" s="5">
        <v>12</v>
      </c>
      <c r="Q240" s="5">
        <v>1078.49</v>
      </c>
      <c r="R240" s="5">
        <v>945.4</v>
      </c>
      <c r="S240" s="5">
        <v>118.58999999999999</v>
      </c>
      <c r="T240" s="5">
        <v>16.5</v>
      </c>
      <c r="U240" s="5">
        <v>1080.49</v>
      </c>
      <c r="V240" s="5">
        <v>954.93999999999994</v>
      </c>
      <c r="W240" s="5">
        <v>119.12</v>
      </c>
      <c r="X240" s="5">
        <v>12</v>
      </c>
      <c r="Y240" s="5">
        <v>1086.06</v>
      </c>
      <c r="Z240" s="29">
        <f t="shared" si="14"/>
        <v>58.739999999999895</v>
      </c>
      <c r="AA240" s="30">
        <f t="shared" si="14"/>
        <v>-5.6799999999999926</v>
      </c>
      <c r="AB240" s="29">
        <f t="shared" si="14"/>
        <v>-5</v>
      </c>
      <c r="AC240" s="30">
        <f t="shared" si="14"/>
        <v>48.059999999999945</v>
      </c>
      <c r="AD240" s="34">
        <f t="shared" si="15"/>
        <v>9.5399999999999636</v>
      </c>
      <c r="AE240" s="34">
        <f t="shared" si="15"/>
        <v>0.53000000000001535</v>
      </c>
      <c r="AF240" s="35">
        <f t="shared" si="15"/>
        <v>-4.5</v>
      </c>
      <c r="AG240" s="34">
        <f t="shared" si="15"/>
        <v>5.5699999999999363</v>
      </c>
    </row>
    <row r="241" spans="1:33" x14ac:dyDescent="0.35">
      <c r="A241" s="25" t="s">
        <v>466</v>
      </c>
      <c r="B241" s="25" t="s">
        <v>50</v>
      </c>
      <c r="C241" s="25" t="s">
        <v>24</v>
      </c>
      <c r="D241" s="25" t="s">
        <v>41</v>
      </c>
      <c r="E241" s="25" t="s">
        <v>442</v>
      </c>
      <c r="F241" s="26">
        <v>958.5</v>
      </c>
      <c r="G241" s="26">
        <v>125.11</v>
      </c>
      <c r="H241" s="26">
        <v>20</v>
      </c>
      <c r="I241" s="26">
        <v>1103.6099999999999</v>
      </c>
      <c r="J241" s="28" t="s">
        <v>466</v>
      </c>
      <c r="K241" s="28" t="s">
        <v>24</v>
      </c>
      <c r="L241" s="58" t="s">
        <v>41</v>
      </c>
      <c r="M241" s="5" t="s">
        <v>442</v>
      </c>
      <c r="N241" s="5">
        <v>947.99</v>
      </c>
      <c r="O241" s="5">
        <v>125.8</v>
      </c>
      <c r="P241" s="5">
        <v>18</v>
      </c>
      <c r="Q241" s="5">
        <v>1091.79</v>
      </c>
      <c r="R241" s="5">
        <v>950.55</v>
      </c>
      <c r="S241" s="5">
        <v>124.24</v>
      </c>
      <c r="T241" s="5">
        <v>18</v>
      </c>
      <c r="U241" s="5">
        <v>1092.79</v>
      </c>
      <c r="V241" s="5">
        <v>910.30999999999983</v>
      </c>
      <c r="W241" s="5">
        <v>119.85</v>
      </c>
      <c r="X241" s="5">
        <v>17</v>
      </c>
      <c r="Y241" s="5">
        <v>1047.1599999999999</v>
      </c>
      <c r="Z241" s="29">
        <f t="shared" si="14"/>
        <v>-48.190000000000168</v>
      </c>
      <c r="AA241" s="30">
        <f t="shared" si="14"/>
        <v>-5.2600000000000051</v>
      </c>
      <c r="AB241" s="29">
        <f t="shared" si="14"/>
        <v>-3</v>
      </c>
      <c r="AC241" s="30">
        <f t="shared" si="14"/>
        <v>-56.450000000000045</v>
      </c>
      <c r="AD241" s="34">
        <f t="shared" si="15"/>
        <v>-40.240000000000123</v>
      </c>
      <c r="AE241" s="34">
        <f t="shared" si="15"/>
        <v>-4.3900000000000006</v>
      </c>
      <c r="AF241" s="35">
        <f t="shared" si="15"/>
        <v>-1</v>
      </c>
      <c r="AG241" s="34">
        <f t="shared" si="15"/>
        <v>-45.630000000000109</v>
      </c>
    </row>
    <row r="242" spans="1:33" x14ac:dyDescent="0.35">
      <c r="A242" s="25" t="s">
        <v>467</v>
      </c>
      <c r="B242" s="25" t="s">
        <v>56</v>
      </c>
      <c r="C242" s="25" t="s">
        <v>28</v>
      </c>
      <c r="D242" s="25" t="s">
        <v>468</v>
      </c>
      <c r="E242" s="25" t="s">
        <v>442</v>
      </c>
      <c r="F242" s="26">
        <v>272</v>
      </c>
      <c r="G242" s="26">
        <v>39</v>
      </c>
      <c r="H242" s="26">
        <v>10</v>
      </c>
      <c r="I242" s="26">
        <v>321</v>
      </c>
      <c r="J242" s="28" t="s">
        <v>467</v>
      </c>
      <c r="K242" s="28" t="s">
        <v>28</v>
      </c>
      <c r="L242" s="58" t="s">
        <v>468</v>
      </c>
      <c r="M242" s="5" t="s">
        <v>442</v>
      </c>
      <c r="N242" s="5">
        <v>280.83</v>
      </c>
      <c r="O242" s="5">
        <v>41.13</v>
      </c>
      <c r="P242" s="5">
        <v>11</v>
      </c>
      <c r="Q242" s="5">
        <v>332.96</v>
      </c>
      <c r="R242" s="5">
        <v>272</v>
      </c>
      <c r="S242" s="5">
        <v>49.96</v>
      </c>
      <c r="T242" s="5">
        <v>11</v>
      </c>
      <c r="U242" s="5">
        <v>332.96</v>
      </c>
      <c r="V242" s="5">
        <v>297.87</v>
      </c>
      <c r="W242" s="5">
        <v>48.95</v>
      </c>
      <c r="X242" s="5">
        <v>11</v>
      </c>
      <c r="Y242" s="5">
        <v>357.82</v>
      </c>
      <c r="Z242" s="29">
        <f t="shared" si="14"/>
        <v>25.870000000000005</v>
      </c>
      <c r="AA242" s="30">
        <f t="shared" si="14"/>
        <v>9.9500000000000028</v>
      </c>
      <c r="AB242" s="29">
        <f t="shared" si="14"/>
        <v>1</v>
      </c>
      <c r="AC242" s="30">
        <f t="shared" si="14"/>
        <v>36.819999999999993</v>
      </c>
      <c r="AD242" s="34">
        <f t="shared" si="15"/>
        <v>25.870000000000005</v>
      </c>
      <c r="AE242" s="34">
        <f t="shared" si="15"/>
        <v>-1.009999999999998</v>
      </c>
      <c r="AF242" s="35">
        <f t="shared" si="15"/>
        <v>0</v>
      </c>
      <c r="AG242" s="34">
        <f t="shared" si="15"/>
        <v>24.860000000000014</v>
      </c>
    </row>
    <row r="243" spans="1:33" x14ac:dyDescent="0.35">
      <c r="A243" s="25" t="s">
        <v>228</v>
      </c>
      <c r="B243" s="25" t="s">
        <v>56</v>
      </c>
      <c r="C243" s="25" t="s">
        <v>82</v>
      </c>
      <c r="D243" s="25" t="s">
        <v>229</v>
      </c>
      <c r="E243" s="25" t="s">
        <v>230</v>
      </c>
      <c r="F243" s="26">
        <v>603.5</v>
      </c>
      <c r="G243" s="26">
        <v>78.5</v>
      </c>
      <c r="H243" s="26">
        <v>6</v>
      </c>
      <c r="I243" s="26">
        <v>688</v>
      </c>
      <c r="J243" s="28" t="s">
        <v>228</v>
      </c>
      <c r="K243" s="28" t="s">
        <v>82</v>
      </c>
      <c r="L243" s="58" t="s">
        <v>229</v>
      </c>
      <c r="M243" s="5" t="s">
        <v>230</v>
      </c>
      <c r="N243" s="5">
        <v>579.9</v>
      </c>
      <c r="O243" s="5">
        <v>77</v>
      </c>
      <c r="P243" s="5">
        <v>7</v>
      </c>
      <c r="Q243" s="5">
        <v>663.9</v>
      </c>
      <c r="R243" s="5">
        <v>594.5</v>
      </c>
      <c r="S243" s="5">
        <v>62.4</v>
      </c>
      <c r="T243" s="5">
        <v>7</v>
      </c>
      <c r="U243" s="5">
        <v>663.9</v>
      </c>
      <c r="V243" s="5">
        <v>596.16999999999996</v>
      </c>
      <c r="W243" s="5">
        <v>70.75</v>
      </c>
      <c r="X243" s="5">
        <v>7</v>
      </c>
      <c r="Y243" s="5">
        <v>673.92</v>
      </c>
      <c r="Z243" s="29">
        <f t="shared" si="14"/>
        <v>-7.3300000000000409</v>
      </c>
      <c r="AA243" s="30">
        <f t="shared" si="14"/>
        <v>-7.75</v>
      </c>
      <c r="AB243" s="29">
        <f t="shared" si="14"/>
        <v>1</v>
      </c>
      <c r="AC243" s="30">
        <f t="shared" si="14"/>
        <v>-14.080000000000041</v>
      </c>
      <c r="AD243" s="34">
        <f t="shared" si="15"/>
        <v>1.6699999999999591</v>
      </c>
      <c r="AE243" s="34">
        <f t="shared" si="15"/>
        <v>8.3500000000000014</v>
      </c>
      <c r="AF243" s="35">
        <f t="shared" si="15"/>
        <v>0</v>
      </c>
      <c r="AG243" s="34">
        <f t="shared" si="15"/>
        <v>10.019999999999982</v>
      </c>
    </row>
    <row r="244" spans="1:33" x14ac:dyDescent="0.35">
      <c r="A244" s="25" t="s">
        <v>125</v>
      </c>
      <c r="B244" s="25" t="s">
        <v>56</v>
      </c>
      <c r="C244" s="25" t="s">
        <v>28</v>
      </c>
      <c r="D244" s="25" t="s">
        <v>126</v>
      </c>
      <c r="E244" s="25" t="s">
        <v>127</v>
      </c>
      <c r="F244" s="26">
        <v>544.5</v>
      </c>
      <c r="G244" s="26">
        <v>71.5</v>
      </c>
      <c r="H244" s="26">
        <v>7</v>
      </c>
      <c r="I244" s="26">
        <v>623</v>
      </c>
      <c r="J244" s="28" t="s">
        <v>125</v>
      </c>
      <c r="K244" s="28" t="s">
        <v>28</v>
      </c>
      <c r="L244" s="58" t="s">
        <v>126</v>
      </c>
      <c r="M244" s="5" t="s">
        <v>127</v>
      </c>
      <c r="N244" s="5">
        <v>553.72</v>
      </c>
      <c r="O244" s="5">
        <v>73.14</v>
      </c>
      <c r="P244" s="5">
        <v>8</v>
      </c>
      <c r="Q244" s="5">
        <v>634.86</v>
      </c>
      <c r="R244" s="5">
        <v>553.4</v>
      </c>
      <c r="S244" s="5">
        <v>69.459999999999994</v>
      </c>
      <c r="T244" s="5">
        <v>9</v>
      </c>
      <c r="U244" s="5">
        <v>631.86</v>
      </c>
      <c r="V244" s="5">
        <v>567.78</v>
      </c>
      <c r="W244" s="5">
        <v>73.040000000000006</v>
      </c>
      <c r="X244" s="5">
        <v>8</v>
      </c>
      <c r="Y244" s="5">
        <v>648.81999999999994</v>
      </c>
      <c r="Z244" s="29">
        <f t="shared" si="14"/>
        <v>23.279999999999973</v>
      </c>
      <c r="AA244" s="30">
        <f t="shared" si="14"/>
        <v>1.5400000000000063</v>
      </c>
      <c r="AB244" s="29">
        <f t="shared" si="14"/>
        <v>1</v>
      </c>
      <c r="AC244" s="30">
        <f t="shared" si="14"/>
        <v>25.819999999999936</v>
      </c>
      <c r="AD244" s="34">
        <f t="shared" si="15"/>
        <v>14.379999999999995</v>
      </c>
      <c r="AE244" s="34">
        <f t="shared" si="15"/>
        <v>3.5800000000000125</v>
      </c>
      <c r="AF244" s="35">
        <f t="shared" si="15"/>
        <v>-1</v>
      </c>
      <c r="AG244" s="34">
        <f t="shared" si="15"/>
        <v>16.959999999999923</v>
      </c>
    </row>
    <row r="245" spans="1:33" x14ac:dyDescent="0.35">
      <c r="A245" s="25" t="s">
        <v>128</v>
      </c>
      <c r="B245" s="25" t="s">
        <v>50</v>
      </c>
      <c r="C245" s="25" t="s">
        <v>50</v>
      </c>
      <c r="D245" s="25" t="s">
        <v>129</v>
      </c>
      <c r="E245" s="25" t="s">
        <v>127</v>
      </c>
      <c r="F245" s="26">
        <v>971.28</v>
      </c>
      <c r="G245" s="26">
        <v>153.08000000000001</v>
      </c>
      <c r="H245" s="26">
        <v>10</v>
      </c>
      <c r="I245" s="26">
        <v>1134.3599999999999</v>
      </c>
      <c r="J245" s="28" t="s">
        <v>128</v>
      </c>
      <c r="K245" s="28" t="s">
        <v>50</v>
      </c>
      <c r="L245" s="58" t="s">
        <v>129</v>
      </c>
      <c r="M245" s="5" t="s">
        <v>127</v>
      </c>
      <c r="N245" s="5">
        <v>989.23</v>
      </c>
      <c r="O245" s="5">
        <v>158.78</v>
      </c>
      <c r="P245" s="5">
        <v>9</v>
      </c>
      <c r="Q245" s="5">
        <v>1157.01</v>
      </c>
      <c r="R245" s="5">
        <v>987.5</v>
      </c>
      <c r="S245" s="5">
        <v>162.51</v>
      </c>
      <c r="T245" s="5">
        <v>9</v>
      </c>
      <c r="U245" s="5">
        <v>1159.01</v>
      </c>
      <c r="V245" s="5">
        <v>946.57</v>
      </c>
      <c r="W245" s="5">
        <v>153.91</v>
      </c>
      <c r="X245" s="5">
        <v>9</v>
      </c>
      <c r="Y245" s="5">
        <v>1109.48</v>
      </c>
      <c r="Z245" s="29">
        <f t="shared" si="14"/>
        <v>-24.709999999999923</v>
      </c>
      <c r="AA245" s="30">
        <f t="shared" si="14"/>
        <v>0.82999999999998408</v>
      </c>
      <c r="AB245" s="29">
        <f t="shared" si="14"/>
        <v>-1</v>
      </c>
      <c r="AC245" s="30">
        <f t="shared" si="14"/>
        <v>-24.879999999999882</v>
      </c>
      <c r="AD245" s="34">
        <f t="shared" si="15"/>
        <v>-40.92999999999995</v>
      </c>
      <c r="AE245" s="34">
        <f t="shared" si="15"/>
        <v>-8.5999999999999943</v>
      </c>
      <c r="AF245" s="35">
        <f t="shared" si="15"/>
        <v>0</v>
      </c>
      <c r="AG245" s="34">
        <f t="shared" si="15"/>
        <v>-49.529999999999973</v>
      </c>
    </row>
    <row r="246" spans="1:33" x14ac:dyDescent="0.35">
      <c r="A246" s="25" t="s">
        <v>492</v>
      </c>
      <c r="B246" s="25" t="s">
        <v>50</v>
      </c>
      <c r="C246" s="25" t="s">
        <v>50</v>
      </c>
      <c r="D246" s="25" t="s">
        <v>96</v>
      </c>
      <c r="E246" s="25" t="s">
        <v>425</v>
      </c>
      <c r="F246" s="26">
        <v>205.4</v>
      </c>
      <c r="G246" s="26">
        <v>20.6</v>
      </c>
      <c r="H246" s="26">
        <v>8</v>
      </c>
      <c r="I246" s="26">
        <v>234</v>
      </c>
      <c r="J246" s="28" t="s">
        <v>492</v>
      </c>
      <c r="K246" s="28" t="s">
        <v>50</v>
      </c>
      <c r="L246" s="58" t="s">
        <v>96</v>
      </c>
      <c r="M246" s="5" t="s">
        <v>425</v>
      </c>
      <c r="N246" s="5">
        <v>204.09</v>
      </c>
      <c r="O246" s="5">
        <v>12.26</v>
      </c>
      <c r="P246" s="5">
        <v>4</v>
      </c>
      <c r="Q246" s="5">
        <v>220.35</v>
      </c>
      <c r="R246" s="5">
        <v>207.75</v>
      </c>
      <c r="S246" s="5">
        <v>17.350000000000001</v>
      </c>
      <c r="T246" s="5">
        <v>8</v>
      </c>
      <c r="U246" s="5">
        <v>233.1</v>
      </c>
      <c r="V246" s="5">
        <v>207.14000000000001</v>
      </c>
      <c r="W246" s="5">
        <v>14.97</v>
      </c>
      <c r="X246" s="5">
        <v>8</v>
      </c>
      <c r="Y246" s="5">
        <v>230.11</v>
      </c>
      <c r="Z246" s="29">
        <f t="shared" si="14"/>
        <v>1.7400000000000091</v>
      </c>
      <c r="AA246" s="30">
        <f t="shared" si="14"/>
        <v>-5.6300000000000008</v>
      </c>
      <c r="AB246" s="29">
        <f t="shared" si="14"/>
        <v>0</v>
      </c>
      <c r="AC246" s="30">
        <f t="shared" si="14"/>
        <v>-3.8899999999999864</v>
      </c>
      <c r="AD246" s="34">
        <f t="shared" si="15"/>
        <v>-0.60999999999998522</v>
      </c>
      <c r="AE246" s="34">
        <f t="shared" si="15"/>
        <v>-2.3800000000000008</v>
      </c>
      <c r="AF246" s="35">
        <f t="shared" si="15"/>
        <v>0</v>
      </c>
      <c r="AG246" s="34">
        <f t="shared" si="15"/>
        <v>-2.9899999999999807</v>
      </c>
    </row>
    <row r="247" spans="1:33" x14ac:dyDescent="0.35">
      <c r="A247" s="25" t="s">
        <v>423</v>
      </c>
      <c r="B247" s="25" t="s">
        <v>507</v>
      </c>
      <c r="C247" s="25" t="s">
        <v>31</v>
      </c>
      <c r="D247" s="25" t="s">
        <v>424</v>
      </c>
      <c r="E247" s="25" t="s">
        <v>425</v>
      </c>
      <c r="F247" s="26">
        <v>1536.15</v>
      </c>
      <c r="G247" s="26">
        <v>180.85</v>
      </c>
      <c r="H247" s="26">
        <v>27</v>
      </c>
      <c r="I247" s="26">
        <v>1744</v>
      </c>
      <c r="J247" s="28" t="s">
        <v>423</v>
      </c>
      <c r="K247" s="28" t="s">
        <v>31</v>
      </c>
      <c r="L247" s="58" t="s">
        <v>424</v>
      </c>
      <c r="M247" s="5" t="s">
        <v>425</v>
      </c>
      <c r="N247" s="5">
        <v>1528.51</v>
      </c>
      <c r="O247" s="5">
        <v>165.79</v>
      </c>
      <c r="P247" s="5">
        <v>30</v>
      </c>
      <c r="Q247" s="5">
        <v>1724.3</v>
      </c>
      <c r="R247" s="5">
        <v>1551.8</v>
      </c>
      <c r="S247" s="5">
        <v>155.91999999999999</v>
      </c>
      <c r="T247" s="5">
        <v>24</v>
      </c>
      <c r="U247" s="5">
        <v>1731.72</v>
      </c>
      <c r="V247" s="5">
        <v>1522.7199999999998</v>
      </c>
      <c r="W247" s="5">
        <v>165.17</v>
      </c>
      <c r="X247" s="5">
        <v>30</v>
      </c>
      <c r="Y247" s="5">
        <v>1717.8899999999999</v>
      </c>
      <c r="Z247" s="29">
        <f t="shared" si="14"/>
        <v>-13.430000000000291</v>
      </c>
      <c r="AA247" s="30">
        <f t="shared" si="14"/>
        <v>-15.680000000000007</v>
      </c>
      <c r="AB247" s="29">
        <f t="shared" si="14"/>
        <v>3</v>
      </c>
      <c r="AC247" s="30">
        <f t="shared" si="14"/>
        <v>-26.110000000000127</v>
      </c>
      <c r="AD247" s="34">
        <f t="shared" si="15"/>
        <v>-29.080000000000155</v>
      </c>
      <c r="AE247" s="34">
        <f t="shared" si="15"/>
        <v>9.25</v>
      </c>
      <c r="AF247" s="35">
        <f t="shared" si="15"/>
        <v>6</v>
      </c>
      <c r="AG247" s="34">
        <f t="shared" si="15"/>
        <v>-13.830000000000155</v>
      </c>
    </row>
    <row r="248" spans="1:33" x14ac:dyDescent="0.35">
      <c r="A248" s="25" t="s">
        <v>491</v>
      </c>
      <c r="B248" s="25" t="s">
        <v>56</v>
      </c>
      <c r="C248" s="25" t="s">
        <v>28</v>
      </c>
      <c r="D248" s="25" t="s">
        <v>99</v>
      </c>
      <c r="E248" s="25" t="s">
        <v>425</v>
      </c>
      <c r="F248" s="26">
        <v>393</v>
      </c>
      <c r="G248" s="26">
        <v>63</v>
      </c>
      <c r="H248" s="26">
        <v>7</v>
      </c>
      <c r="I248" s="26">
        <v>463</v>
      </c>
      <c r="J248" s="28" t="s">
        <v>491</v>
      </c>
      <c r="K248" s="28" t="s">
        <v>28</v>
      </c>
      <c r="L248" s="58" t="s">
        <v>99</v>
      </c>
      <c r="M248" s="5" t="s">
        <v>425</v>
      </c>
      <c r="N248" s="5">
        <v>413.83000000000004</v>
      </c>
      <c r="O248" s="5">
        <v>50.38</v>
      </c>
      <c r="P248" s="5">
        <v>11</v>
      </c>
      <c r="Q248" s="5">
        <v>475.21000000000004</v>
      </c>
      <c r="R248" s="5">
        <v>420.50000000000006</v>
      </c>
      <c r="S248" s="5">
        <v>43.71</v>
      </c>
      <c r="T248" s="5">
        <v>7</v>
      </c>
      <c r="U248" s="5">
        <v>471.21000000000004</v>
      </c>
      <c r="V248" s="5">
        <v>426.37000000000006</v>
      </c>
      <c r="W248" s="5">
        <v>47.83</v>
      </c>
      <c r="X248" s="5">
        <v>7</v>
      </c>
      <c r="Y248" s="5">
        <v>481.20000000000005</v>
      </c>
      <c r="Z248" s="29">
        <f t="shared" si="14"/>
        <v>33.370000000000061</v>
      </c>
      <c r="AA248" s="30">
        <f t="shared" si="14"/>
        <v>-15.170000000000002</v>
      </c>
      <c r="AB248" s="29">
        <f t="shared" si="14"/>
        <v>0</v>
      </c>
      <c r="AC248" s="30">
        <f t="shared" si="14"/>
        <v>18.200000000000045</v>
      </c>
      <c r="AD248" s="34">
        <f t="shared" si="15"/>
        <v>5.8700000000000045</v>
      </c>
      <c r="AE248" s="34">
        <f t="shared" si="15"/>
        <v>4.1199999999999974</v>
      </c>
      <c r="AF248" s="35">
        <f t="shared" si="15"/>
        <v>0</v>
      </c>
      <c r="AG248" s="34">
        <f t="shared" si="15"/>
        <v>9.9900000000000091</v>
      </c>
    </row>
    <row r="249" spans="1:33" x14ac:dyDescent="0.35">
      <c r="A249" s="25" t="s">
        <v>380</v>
      </c>
      <c r="B249" s="25" t="s">
        <v>50</v>
      </c>
      <c r="C249" s="25" t="s">
        <v>50</v>
      </c>
      <c r="D249" s="25" t="s">
        <v>381</v>
      </c>
      <c r="E249" s="25" t="s">
        <v>382</v>
      </c>
      <c r="F249" s="26">
        <v>1064</v>
      </c>
      <c r="G249" s="26">
        <v>161.78</v>
      </c>
      <c r="H249" s="26">
        <v>8</v>
      </c>
      <c r="I249" s="26">
        <v>1233.78</v>
      </c>
      <c r="J249" s="28" t="s">
        <v>380</v>
      </c>
      <c r="K249" s="28" t="s">
        <v>50</v>
      </c>
      <c r="L249" s="58" t="s">
        <v>381</v>
      </c>
      <c r="M249" s="5" t="s">
        <v>382</v>
      </c>
      <c r="N249" s="5">
        <v>1070.53</v>
      </c>
      <c r="O249" s="5">
        <v>160.5</v>
      </c>
      <c r="P249" s="5">
        <v>9</v>
      </c>
      <c r="Q249" s="5">
        <v>1240.03</v>
      </c>
      <c r="R249" s="5">
        <v>1118.5999999999999</v>
      </c>
      <c r="S249" s="5">
        <v>147.84</v>
      </c>
      <c r="T249" s="5">
        <v>9</v>
      </c>
      <c r="U249" s="5">
        <v>1275.4399999999998</v>
      </c>
      <c r="V249" s="5">
        <v>1169.9000000000001</v>
      </c>
      <c r="W249" s="5">
        <v>164.84</v>
      </c>
      <c r="X249" s="5">
        <v>9</v>
      </c>
      <c r="Y249" s="5">
        <v>1343.74</v>
      </c>
      <c r="Z249" s="29">
        <f t="shared" si="14"/>
        <v>105.90000000000009</v>
      </c>
      <c r="AA249" s="30">
        <f t="shared" si="14"/>
        <v>3.0600000000000023</v>
      </c>
      <c r="AB249" s="29">
        <f t="shared" si="14"/>
        <v>1</v>
      </c>
      <c r="AC249" s="30">
        <f t="shared" si="14"/>
        <v>109.96000000000004</v>
      </c>
      <c r="AD249" s="34">
        <f t="shared" si="15"/>
        <v>51.300000000000182</v>
      </c>
      <c r="AE249" s="34">
        <f t="shared" si="15"/>
        <v>17</v>
      </c>
      <c r="AF249" s="35">
        <f t="shared" si="15"/>
        <v>0</v>
      </c>
      <c r="AG249" s="34">
        <f t="shared" si="15"/>
        <v>68.300000000000182</v>
      </c>
    </row>
    <row r="250" spans="1:33" x14ac:dyDescent="0.35">
      <c r="A250" s="25" t="s">
        <v>383</v>
      </c>
      <c r="B250" s="25" t="s">
        <v>56</v>
      </c>
      <c r="C250" s="25" t="s">
        <v>28</v>
      </c>
      <c r="D250" s="25" t="s">
        <v>384</v>
      </c>
      <c r="E250" s="25" t="s">
        <v>382</v>
      </c>
      <c r="F250" s="26">
        <v>208</v>
      </c>
      <c r="G250" s="26">
        <v>24</v>
      </c>
      <c r="H250" s="26">
        <v>9</v>
      </c>
      <c r="I250" s="26">
        <v>241</v>
      </c>
      <c r="J250" s="28" t="s">
        <v>383</v>
      </c>
      <c r="K250" s="28" t="s">
        <v>28</v>
      </c>
      <c r="L250" s="58" t="s">
        <v>384</v>
      </c>
      <c r="M250" s="5" t="s">
        <v>382</v>
      </c>
      <c r="N250" s="5">
        <v>221.51</v>
      </c>
      <c r="O250" s="5">
        <v>26.44</v>
      </c>
      <c r="P250" s="5">
        <v>9</v>
      </c>
      <c r="Q250" s="5">
        <v>256.95</v>
      </c>
      <c r="R250" s="5">
        <v>207</v>
      </c>
      <c r="S250" s="5">
        <v>40.950000000000003</v>
      </c>
      <c r="T250" s="5">
        <v>9</v>
      </c>
      <c r="U250" s="5">
        <v>256.95</v>
      </c>
      <c r="V250" s="5">
        <v>224.72</v>
      </c>
      <c r="W250" s="5">
        <v>35.28</v>
      </c>
      <c r="X250" s="5">
        <v>9</v>
      </c>
      <c r="Y250" s="5">
        <v>269</v>
      </c>
      <c r="Z250" s="29">
        <f t="shared" si="14"/>
        <v>16.72</v>
      </c>
      <c r="AA250" s="30">
        <f t="shared" si="14"/>
        <v>11.280000000000001</v>
      </c>
      <c r="AB250" s="29">
        <f t="shared" si="14"/>
        <v>0</v>
      </c>
      <c r="AC250" s="30">
        <f t="shared" si="14"/>
        <v>28</v>
      </c>
      <c r="AD250" s="34">
        <f t="shared" si="15"/>
        <v>17.72</v>
      </c>
      <c r="AE250" s="34">
        <f t="shared" si="15"/>
        <v>-5.6700000000000017</v>
      </c>
      <c r="AF250" s="35">
        <f t="shared" si="15"/>
        <v>0</v>
      </c>
      <c r="AG250" s="34">
        <f t="shared" si="15"/>
        <v>12.050000000000011</v>
      </c>
    </row>
    <row r="251" spans="1:33" x14ac:dyDescent="0.35">
      <c r="A251" s="25" t="s">
        <v>405</v>
      </c>
      <c r="B251" s="25" t="s">
        <v>50</v>
      </c>
      <c r="C251" s="25" t="s">
        <v>50</v>
      </c>
      <c r="D251" s="25" t="s">
        <v>406</v>
      </c>
      <c r="E251" s="25" t="s">
        <v>404</v>
      </c>
      <c r="F251" s="26">
        <v>902.1</v>
      </c>
      <c r="G251" s="26">
        <v>199.4</v>
      </c>
      <c r="H251" s="26">
        <v>6</v>
      </c>
      <c r="I251" s="26">
        <v>1107.5</v>
      </c>
      <c r="J251" s="28" t="s">
        <v>405</v>
      </c>
      <c r="K251" s="28" t="s">
        <v>50</v>
      </c>
      <c r="L251" s="58" t="s">
        <v>406</v>
      </c>
      <c r="M251" s="5" t="s">
        <v>404</v>
      </c>
      <c r="N251" s="5">
        <v>936.97999999999979</v>
      </c>
      <c r="O251" s="5">
        <v>162.43</v>
      </c>
      <c r="P251" s="5">
        <v>9</v>
      </c>
      <c r="Q251" s="5">
        <v>1108.4099999999999</v>
      </c>
      <c r="R251" s="5">
        <v>944.04999999999984</v>
      </c>
      <c r="S251" s="5">
        <v>157.51000000000002</v>
      </c>
      <c r="T251" s="5">
        <v>9</v>
      </c>
      <c r="U251" s="5">
        <v>1110.56</v>
      </c>
      <c r="V251" s="5">
        <v>900.0200000000001</v>
      </c>
      <c r="W251" s="5">
        <v>152.65</v>
      </c>
      <c r="X251" s="5">
        <v>6</v>
      </c>
      <c r="Y251" s="5">
        <v>1058.67</v>
      </c>
      <c r="Z251" s="29">
        <f t="shared" si="14"/>
        <v>-2.0799999999999272</v>
      </c>
      <c r="AA251" s="30">
        <f t="shared" si="14"/>
        <v>-46.75</v>
      </c>
      <c r="AB251" s="29">
        <f t="shared" si="14"/>
        <v>0</v>
      </c>
      <c r="AC251" s="30">
        <f t="shared" si="14"/>
        <v>-48.829999999999927</v>
      </c>
      <c r="AD251" s="34">
        <f t="shared" si="15"/>
        <v>-44.029999999999745</v>
      </c>
      <c r="AE251" s="34">
        <f t="shared" si="15"/>
        <v>-4.8600000000000136</v>
      </c>
      <c r="AF251" s="35">
        <f t="shared" si="15"/>
        <v>-3</v>
      </c>
      <c r="AG251" s="34">
        <f t="shared" si="15"/>
        <v>-51.889999999999873</v>
      </c>
    </row>
    <row r="252" spans="1:33" x14ac:dyDescent="0.35">
      <c r="A252" s="25" t="s">
        <v>402</v>
      </c>
      <c r="B252" s="25" t="s">
        <v>56</v>
      </c>
      <c r="C252" s="25" t="s">
        <v>28</v>
      </c>
      <c r="D252" s="25" t="s">
        <v>403</v>
      </c>
      <c r="E252" s="25" t="s">
        <v>404</v>
      </c>
      <c r="F252" s="26">
        <v>751</v>
      </c>
      <c r="G252" s="26">
        <v>107</v>
      </c>
      <c r="H252" s="26">
        <v>8</v>
      </c>
      <c r="I252" s="26">
        <v>866</v>
      </c>
      <c r="J252" s="28" t="s">
        <v>402</v>
      </c>
      <c r="K252" s="28" t="s">
        <v>28</v>
      </c>
      <c r="L252" s="58" t="s">
        <v>403</v>
      </c>
      <c r="M252" s="5" t="s">
        <v>404</v>
      </c>
      <c r="N252" s="5">
        <v>761.30000000000007</v>
      </c>
      <c r="O252" s="5">
        <v>99.79</v>
      </c>
      <c r="P252" s="5">
        <v>8</v>
      </c>
      <c r="Q252" s="5">
        <v>869.09</v>
      </c>
      <c r="R252" s="5">
        <v>720.00000000000011</v>
      </c>
      <c r="S252" s="5">
        <v>141.09</v>
      </c>
      <c r="T252" s="5">
        <v>8</v>
      </c>
      <c r="U252" s="5">
        <v>869.09000000000015</v>
      </c>
      <c r="V252" s="5">
        <v>759.23</v>
      </c>
      <c r="W252" s="5">
        <v>123.43</v>
      </c>
      <c r="X252" s="5">
        <v>8</v>
      </c>
      <c r="Y252" s="5">
        <v>890.66000000000008</v>
      </c>
      <c r="Z252" s="29">
        <f t="shared" si="14"/>
        <v>8.2300000000000182</v>
      </c>
      <c r="AA252" s="30">
        <f t="shared" si="14"/>
        <v>16.430000000000007</v>
      </c>
      <c r="AB252" s="29">
        <f t="shared" si="14"/>
        <v>0</v>
      </c>
      <c r="AC252" s="30">
        <f t="shared" si="14"/>
        <v>24.660000000000082</v>
      </c>
      <c r="AD252" s="34">
        <f t="shared" si="15"/>
        <v>39.229999999999905</v>
      </c>
      <c r="AE252" s="34">
        <f t="shared" si="15"/>
        <v>-17.659999999999997</v>
      </c>
      <c r="AF252" s="35">
        <f t="shared" si="15"/>
        <v>0</v>
      </c>
      <c r="AG252" s="34">
        <f t="shared" si="15"/>
        <v>21.569999999999936</v>
      </c>
    </row>
    <row r="253" spans="1:33" x14ac:dyDescent="0.35">
      <c r="A253" s="25" t="s">
        <v>498</v>
      </c>
      <c r="B253" s="25" t="s">
        <v>50</v>
      </c>
      <c r="C253" s="25" t="s">
        <v>24</v>
      </c>
      <c r="D253" s="25" t="s">
        <v>381</v>
      </c>
      <c r="E253" s="25" t="s">
        <v>453</v>
      </c>
      <c r="F253" s="26">
        <v>61.5</v>
      </c>
      <c r="G253" s="26">
        <v>6.5</v>
      </c>
      <c r="H253" s="26">
        <v>0</v>
      </c>
      <c r="I253" s="26">
        <v>68</v>
      </c>
      <c r="J253" s="28" t="s">
        <v>498</v>
      </c>
      <c r="K253" s="28" t="s">
        <v>24</v>
      </c>
      <c r="L253" s="58" t="s">
        <v>381</v>
      </c>
      <c r="M253" s="5" t="s">
        <v>453</v>
      </c>
      <c r="N253" s="5">
        <v>114.65</v>
      </c>
      <c r="O253" s="5">
        <v>12.85</v>
      </c>
      <c r="P253" s="5">
        <v>1</v>
      </c>
      <c r="Q253" s="5">
        <v>128.5</v>
      </c>
      <c r="R253" s="5">
        <v>71</v>
      </c>
      <c r="S253" s="5">
        <v>8</v>
      </c>
      <c r="T253" s="5">
        <v>1</v>
      </c>
      <c r="U253" s="5">
        <v>80</v>
      </c>
      <c r="V253" s="5">
        <v>69.2</v>
      </c>
      <c r="W253" s="5">
        <v>7.8</v>
      </c>
      <c r="X253" s="5">
        <v>1</v>
      </c>
      <c r="Y253" s="5">
        <v>78</v>
      </c>
      <c r="Z253" s="29">
        <f t="shared" si="14"/>
        <v>7.7000000000000028</v>
      </c>
      <c r="AA253" s="30">
        <f t="shared" si="14"/>
        <v>1.2999999999999998</v>
      </c>
      <c r="AB253" s="29">
        <f t="shared" si="14"/>
        <v>1</v>
      </c>
      <c r="AC253" s="30">
        <f t="shared" si="14"/>
        <v>10</v>
      </c>
      <c r="AD253" s="34">
        <f t="shared" si="15"/>
        <v>-1.7999999999999972</v>
      </c>
      <c r="AE253" s="34">
        <f t="shared" si="15"/>
        <v>-0.20000000000000018</v>
      </c>
      <c r="AF253" s="35">
        <f t="shared" si="15"/>
        <v>0</v>
      </c>
      <c r="AG253" s="34">
        <f t="shared" si="15"/>
        <v>-2</v>
      </c>
    </row>
    <row r="254" spans="1:33" x14ac:dyDescent="0.35">
      <c r="A254" s="25" t="s">
        <v>451</v>
      </c>
      <c r="B254" s="25" t="s">
        <v>50</v>
      </c>
      <c r="C254" s="25" t="s">
        <v>50</v>
      </c>
      <c r="D254" s="25" t="s">
        <v>452</v>
      </c>
      <c r="E254" s="25" t="s">
        <v>453</v>
      </c>
      <c r="F254" s="26">
        <v>1705.7</v>
      </c>
      <c r="G254" s="26">
        <v>228.55</v>
      </c>
      <c r="H254" s="26">
        <v>34</v>
      </c>
      <c r="I254" s="26">
        <v>1968.25</v>
      </c>
      <c r="J254" s="28" t="s">
        <v>451</v>
      </c>
      <c r="K254" s="28" t="s">
        <v>50</v>
      </c>
      <c r="L254" s="58" t="s">
        <v>452</v>
      </c>
      <c r="M254" s="5" t="s">
        <v>453</v>
      </c>
      <c r="N254" s="5">
        <v>1685.5800000000002</v>
      </c>
      <c r="O254" s="5">
        <v>230.26</v>
      </c>
      <c r="P254" s="5">
        <v>22</v>
      </c>
      <c r="Q254" s="5">
        <v>1937.8400000000001</v>
      </c>
      <c r="R254" s="5">
        <v>1689.65</v>
      </c>
      <c r="S254" s="5">
        <v>217.98999999999998</v>
      </c>
      <c r="T254" s="5">
        <v>30</v>
      </c>
      <c r="U254" s="5">
        <v>1937.64</v>
      </c>
      <c r="V254" s="5">
        <v>1673.2</v>
      </c>
      <c r="W254" s="5">
        <v>221.72</v>
      </c>
      <c r="X254" s="5">
        <v>22</v>
      </c>
      <c r="Y254" s="5">
        <v>1916.92</v>
      </c>
      <c r="Z254" s="29">
        <f t="shared" si="14"/>
        <v>-32.5</v>
      </c>
      <c r="AA254" s="30">
        <f t="shared" si="14"/>
        <v>-6.8300000000000125</v>
      </c>
      <c r="AB254" s="29">
        <f t="shared" si="14"/>
        <v>-12</v>
      </c>
      <c r="AC254" s="30">
        <f t="shared" si="14"/>
        <v>-51.329999999999927</v>
      </c>
      <c r="AD254" s="34">
        <f t="shared" si="15"/>
        <v>-16.450000000000045</v>
      </c>
      <c r="AE254" s="34">
        <f t="shared" si="15"/>
        <v>3.7300000000000182</v>
      </c>
      <c r="AF254" s="35">
        <f t="shared" si="15"/>
        <v>-8</v>
      </c>
      <c r="AG254" s="34">
        <f t="shared" si="15"/>
        <v>-20.720000000000027</v>
      </c>
    </row>
    <row r="255" spans="1:33" x14ac:dyDescent="0.35">
      <c r="A255" s="25" t="s">
        <v>497</v>
      </c>
      <c r="B255" s="25" t="s">
        <v>56</v>
      </c>
      <c r="C255" s="25" t="s">
        <v>28</v>
      </c>
      <c r="D255" s="25" t="s">
        <v>384</v>
      </c>
      <c r="E255" s="25" t="s">
        <v>453</v>
      </c>
      <c r="F255" s="26">
        <v>885</v>
      </c>
      <c r="G255" s="26">
        <v>115.5</v>
      </c>
      <c r="H255" s="26">
        <v>11</v>
      </c>
      <c r="I255" s="26">
        <v>1011.5</v>
      </c>
      <c r="J255" s="28" t="s">
        <v>497</v>
      </c>
      <c r="K255" s="28" t="s">
        <v>28</v>
      </c>
      <c r="L255" s="58" t="s">
        <v>384</v>
      </c>
      <c r="M255" s="5" t="s">
        <v>453</v>
      </c>
      <c r="N255" s="5">
        <v>900.1400000000001</v>
      </c>
      <c r="O255" s="5">
        <v>116.31</v>
      </c>
      <c r="P255" s="5">
        <v>11</v>
      </c>
      <c r="Q255" s="5">
        <v>1027.45</v>
      </c>
      <c r="R255" s="5">
        <v>902.90000000000009</v>
      </c>
      <c r="S255" s="5">
        <v>127.05</v>
      </c>
      <c r="T255" s="5">
        <v>11</v>
      </c>
      <c r="U255" s="5">
        <v>1040.95</v>
      </c>
      <c r="V255" s="5">
        <v>921.46</v>
      </c>
      <c r="W255" s="5">
        <v>124.3</v>
      </c>
      <c r="X255" s="5">
        <v>11</v>
      </c>
      <c r="Y255" s="5">
        <v>1056.76</v>
      </c>
      <c r="Z255" s="29">
        <f t="shared" si="14"/>
        <v>36.460000000000036</v>
      </c>
      <c r="AA255" s="30">
        <f t="shared" si="14"/>
        <v>8.7999999999999972</v>
      </c>
      <c r="AB255" s="29">
        <f t="shared" si="14"/>
        <v>0</v>
      </c>
      <c r="AC255" s="30">
        <f t="shared" si="14"/>
        <v>45.259999999999991</v>
      </c>
      <c r="AD255" s="34">
        <f t="shared" si="15"/>
        <v>18.559999999999945</v>
      </c>
      <c r="AE255" s="34">
        <f t="shared" si="15"/>
        <v>-2.75</v>
      </c>
      <c r="AF255" s="35">
        <f t="shared" si="15"/>
        <v>0</v>
      </c>
      <c r="AG255" s="34">
        <f t="shared" si="15"/>
        <v>15.809999999999945</v>
      </c>
    </row>
    <row r="256" spans="1:33" x14ac:dyDescent="0.35">
      <c r="A256" s="25" t="s">
        <v>454</v>
      </c>
      <c r="B256" s="25" t="s">
        <v>56</v>
      </c>
      <c r="C256" s="25" t="s">
        <v>28</v>
      </c>
      <c r="D256" s="25" t="s">
        <v>455</v>
      </c>
      <c r="E256" s="25" t="s">
        <v>453</v>
      </c>
      <c r="F256" s="26">
        <v>110</v>
      </c>
      <c r="G256" s="26">
        <v>27</v>
      </c>
      <c r="H256" s="26">
        <v>1</v>
      </c>
      <c r="I256" s="26">
        <v>138</v>
      </c>
      <c r="J256" s="28" t="s">
        <v>454</v>
      </c>
      <c r="K256" s="28" t="s">
        <v>28</v>
      </c>
      <c r="L256" s="58" t="s">
        <v>455</v>
      </c>
      <c r="M256" s="5" t="s">
        <v>453</v>
      </c>
      <c r="N256" s="5">
        <v>117.11</v>
      </c>
      <c r="O256" s="5">
        <v>22.08</v>
      </c>
      <c r="P256" s="5">
        <v>1</v>
      </c>
      <c r="Q256" s="5">
        <v>140.19</v>
      </c>
      <c r="R256" s="5">
        <v>110.5</v>
      </c>
      <c r="S256" s="5">
        <v>29.689999999999998</v>
      </c>
      <c r="T256" s="5">
        <v>1</v>
      </c>
      <c r="U256" s="5">
        <v>141.19</v>
      </c>
      <c r="V256" s="5">
        <v>114.67000000000002</v>
      </c>
      <c r="W256" s="5">
        <v>26.06</v>
      </c>
      <c r="X256" s="5">
        <v>1</v>
      </c>
      <c r="Y256" s="5">
        <v>141.73000000000002</v>
      </c>
      <c r="Z256" s="29">
        <f t="shared" si="14"/>
        <v>4.6700000000000159</v>
      </c>
      <c r="AA256" s="30">
        <f t="shared" si="14"/>
        <v>-0.94000000000000128</v>
      </c>
      <c r="AB256" s="29">
        <f t="shared" si="14"/>
        <v>0</v>
      </c>
      <c r="AC256" s="30">
        <f t="shared" si="14"/>
        <v>3.7300000000000182</v>
      </c>
      <c r="AD256" s="34">
        <f t="shared" si="15"/>
        <v>4.1700000000000159</v>
      </c>
      <c r="AE256" s="34">
        <f t="shared" si="15"/>
        <v>-3.629999999999999</v>
      </c>
      <c r="AF256" s="35">
        <f t="shared" si="15"/>
        <v>0</v>
      </c>
      <c r="AG256" s="34">
        <f t="shared" si="15"/>
        <v>0.54000000000002046</v>
      </c>
    </row>
    <row r="257" spans="1:33" x14ac:dyDescent="0.35">
      <c r="A257" s="25" t="s">
        <v>349</v>
      </c>
      <c r="B257" s="25" t="s">
        <v>507</v>
      </c>
      <c r="C257" s="25" t="s">
        <v>31</v>
      </c>
      <c r="D257" s="25" t="s">
        <v>350</v>
      </c>
      <c r="E257" s="25" t="s">
        <v>351</v>
      </c>
      <c r="F257" s="26">
        <v>1588.85</v>
      </c>
      <c r="G257" s="26">
        <v>256.20999999999998</v>
      </c>
      <c r="H257" s="26">
        <v>17</v>
      </c>
      <c r="I257" s="26">
        <v>1862.06</v>
      </c>
      <c r="J257" s="28" t="s">
        <v>349</v>
      </c>
      <c r="K257" s="28" t="s">
        <v>31</v>
      </c>
      <c r="L257" s="58" t="s">
        <v>350</v>
      </c>
      <c r="M257" s="5" t="s">
        <v>351</v>
      </c>
      <c r="N257" s="5">
        <v>1588.75</v>
      </c>
      <c r="O257" s="5">
        <v>258.54000000000002</v>
      </c>
      <c r="P257" s="5">
        <v>20</v>
      </c>
      <c r="Q257" s="5">
        <v>1867.29</v>
      </c>
      <c r="R257" s="5">
        <v>1577.95</v>
      </c>
      <c r="S257" s="5">
        <v>275.59000000000003</v>
      </c>
      <c r="T257" s="5">
        <v>20</v>
      </c>
      <c r="U257" s="5">
        <v>1873.54</v>
      </c>
      <c r="V257" s="5">
        <v>1542.86</v>
      </c>
      <c r="W257" s="5">
        <v>251.17</v>
      </c>
      <c r="X257" s="5">
        <v>20</v>
      </c>
      <c r="Y257" s="5">
        <v>1814.03</v>
      </c>
      <c r="Z257" s="29">
        <f t="shared" si="14"/>
        <v>-45.990000000000009</v>
      </c>
      <c r="AA257" s="30">
        <f t="shared" si="14"/>
        <v>-5.039999999999992</v>
      </c>
      <c r="AB257" s="29">
        <f t="shared" si="14"/>
        <v>3</v>
      </c>
      <c r="AC257" s="30">
        <f t="shared" si="14"/>
        <v>-48.029999999999973</v>
      </c>
      <c r="AD257" s="34">
        <f t="shared" si="15"/>
        <v>-35.090000000000146</v>
      </c>
      <c r="AE257" s="34">
        <f t="shared" si="15"/>
        <v>-24.420000000000044</v>
      </c>
      <c r="AF257" s="35">
        <f t="shared" si="15"/>
        <v>0</v>
      </c>
      <c r="AG257" s="34">
        <f t="shared" si="15"/>
        <v>-59.509999999999991</v>
      </c>
    </row>
    <row r="258" spans="1:33" x14ac:dyDescent="0.35">
      <c r="A258" s="25" t="s">
        <v>365</v>
      </c>
      <c r="B258" s="25" t="s">
        <v>56</v>
      </c>
      <c r="C258" s="25" t="s">
        <v>56</v>
      </c>
      <c r="D258" s="25" t="s">
        <v>184</v>
      </c>
      <c r="E258" s="25" t="s">
        <v>351</v>
      </c>
      <c r="F258" s="26">
        <v>790</v>
      </c>
      <c r="G258" s="26">
        <v>111</v>
      </c>
      <c r="H258" s="26">
        <v>8</v>
      </c>
      <c r="I258" s="26">
        <v>909</v>
      </c>
      <c r="J258" s="28" t="s">
        <v>365</v>
      </c>
      <c r="K258" s="28" t="s">
        <v>56</v>
      </c>
      <c r="L258" s="58" t="s">
        <v>184</v>
      </c>
      <c r="M258" s="5" t="s">
        <v>351</v>
      </c>
      <c r="N258" s="5">
        <v>809.25</v>
      </c>
      <c r="O258" s="5">
        <v>93.84</v>
      </c>
      <c r="P258" s="5">
        <v>8</v>
      </c>
      <c r="Q258" s="5">
        <v>911.09</v>
      </c>
      <c r="R258" s="5">
        <v>776</v>
      </c>
      <c r="S258" s="5">
        <v>152.09</v>
      </c>
      <c r="T258" s="5">
        <v>8</v>
      </c>
      <c r="U258" s="5">
        <v>936.09</v>
      </c>
      <c r="V258" s="5">
        <v>825</v>
      </c>
      <c r="W258" s="5">
        <v>127.49</v>
      </c>
      <c r="X258" s="5">
        <v>8</v>
      </c>
      <c r="Y258" s="5">
        <v>960.49</v>
      </c>
      <c r="Z258" s="29">
        <f t="shared" si="14"/>
        <v>35</v>
      </c>
      <c r="AA258" s="30">
        <f t="shared" si="14"/>
        <v>16.489999999999995</v>
      </c>
      <c r="AB258" s="29">
        <f t="shared" si="14"/>
        <v>0</v>
      </c>
      <c r="AC258" s="30">
        <f t="shared" si="14"/>
        <v>51.490000000000009</v>
      </c>
      <c r="AD258" s="34">
        <f t="shared" si="15"/>
        <v>49</v>
      </c>
      <c r="AE258" s="34">
        <f t="shared" si="15"/>
        <v>-24.600000000000009</v>
      </c>
      <c r="AF258" s="35">
        <f t="shared" si="15"/>
        <v>0</v>
      </c>
      <c r="AG258" s="34">
        <f t="shared" si="15"/>
        <v>24.399999999999977</v>
      </c>
    </row>
    <row r="259" spans="1:33" x14ac:dyDescent="0.35">
      <c r="A259" s="25" t="s">
        <v>282</v>
      </c>
      <c r="B259" s="25" t="s">
        <v>50</v>
      </c>
      <c r="C259" s="25" t="s">
        <v>50</v>
      </c>
      <c r="D259" s="25" t="s">
        <v>283</v>
      </c>
      <c r="E259" s="25" t="s">
        <v>256</v>
      </c>
      <c r="F259" s="26">
        <v>1505.2</v>
      </c>
      <c r="G259" s="26">
        <v>208.05</v>
      </c>
      <c r="H259" s="26">
        <v>18</v>
      </c>
      <c r="I259" s="26">
        <v>1731.25</v>
      </c>
      <c r="J259" s="28" t="s">
        <v>282</v>
      </c>
      <c r="K259" s="28" t="s">
        <v>50</v>
      </c>
      <c r="L259" s="58" t="s">
        <v>283</v>
      </c>
      <c r="M259" s="5" t="s">
        <v>256</v>
      </c>
      <c r="N259" s="5">
        <v>1468.6799999999998</v>
      </c>
      <c r="O259" s="5">
        <v>209.11</v>
      </c>
      <c r="P259" s="5">
        <v>17</v>
      </c>
      <c r="Q259" s="5">
        <v>1694.79</v>
      </c>
      <c r="R259" s="5">
        <v>1469.9999999999998</v>
      </c>
      <c r="S259" s="5">
        <v>207.79000000000002</v>
      </c>
      <c r="T259" s="5">
        <v>18.5</v>
      </c>
      <c r="U259" s="5">
        <v>1696.2899999999997</v>
      </c>
      <c r="V259" s="5">
        <v>1464.89</v>
      </c>
      <c r="W259" s="5">
        <v>207.72</v>
      </c>
      <c r="X259" s="5">
        <v>17</v>
      </c>
      <c r="Y259" s="5">
        <v>1689.6100000000001</v>
      </c>
      <c r="Z259" s="29">
        <f t="shared" si="14"/>
        <v>-40.309999999999945</v>
      </c>
      <c r="AA259" s="30">
        <f t="shared" si="14"/>
        <v>-0.33000000000001251</v>
      </c>
      <c r="AB259" s="29">
        <f t="shared" si="14"/>
        <v>-1</v>
      </c>
      <c r="AC259" s="30">
        <f t="shared" ref="AC259:AC265" si="16">Y259-I259</f>
        <v>-41.639999999999873</v>
      </c>
      <c r="AD259" s="34">
        <f t="shared" si="15"/>
        <v>-5.1099999999996726</v>
      </c>
      <c r="AE259" s="34">
        <f t="shared" si="15"/>
        <v>-7.00000000000216E-2</v>
      </c>
      <c r="AF259" s="35">
        <f t="shared" si="15"/>
        <v>-1.5</v>
      </c>
      <c r="AG259" s="34">
        <f t="shared" ref="AG259:AG265" si="17">Y259-U259</f>
        <v>-6.6799999999996089</v>
      </c>
    </row>
    <row r="260" spans="1:33" x14ac:dyDescent="0.35">
      <c r="A260" s="25" t="s">
        <v>270</v>
      </c>
      <c r="B260" s="25" t="s">
        <v>56</v>
      </c>
      <c r="C260" s="25" t="s">
        <v>56</v>
      </c>
      <c r="D260" s="25" t="s">
        <v>101</v>
      </c>
      <c r="E260" s="25" t="s">
        <v>256</v>
      </c>
      <c r="F260" s="26">
        <v>781</v>
      </c>
      <c r="G260" s="26">
        <v>83.5</v>
      </c>
      <c r="H260" s="26">
        <v>10</v>
      </c>
      <c r="I260" s="26">
        <v>874.5</v>
      </c>
      <c r="J260" s="28" t="s">
        <v>270</v>
      </c>
      <c r="K260" s="28" t="s">
        <v>56</v>
      </c>
      <c r="L260" s="58" t="s">
        <v>101</v>
      </c>
      <c r="M260" s="5" t="s">
        <v>256</v>
      </c>
      <c r="N260" s="5">
        <v>786.49</v>
      </c>
      <c r="O260" s="5">
        <v>84.69</v>
      </c>
      <c r="P260" s="5">
        <v>10</v>
      </c>
      <c r="Q260" s="5">
        <v>881.18000000000006</v>
      </c>
      <c r="R260" s="5">
        <v>769</v>
      </c>
      <c r="S260" s="5">
        <v>103.17999999999999</v>
      </c>
      <c r="T260" s="5">
        <v>10</v>
      </c>
      <c r="U260" s="5">
        <v>882.18</v>
      </c>
      <c r="V260" s="5">
        <v>796.55000000000007</v>
      </c>
      <c r="W260" s="5">
        <v>96.17</v>
      </c>
      <c r="X260" s="5">
        <v>10</v>
      </c>
      <c r="Y260" s="5">
        <v>902.72</v>
      </c>
      <c r="Z260" s="29">
        <f t="shared" ref="Z260:AB265" si="18">V260-F260</f>
        <v>15.550000000000068</v>
      </c>
      <c r="AA260" s="30">
        <f t="shared" si="18"/>
        <v>12.670000000000002</v>
      </c>
      <c r="AB260" s="29">
        <f t="shared" si="18"/>
        <v>0</v>
      </c>
      <c r="AC260" s="30">
        <f t="shared" si="16"/>
        <v>28.220000000000027</v>
      </c>
      <c r="AD260" s="34">
        <f t="shared" ref="AD260:AF265" si="19">V260-R260</f>
        <v>27.550000000000068</v>
      </c>
      <c r="AE260" s="34">
        <f t="shared" si="19"/>
        <v>-7.0099999999999909</v>
      </c>
      <c r="AF260" s="35">
        <f t="shared" si="19"/>
        <v>0</v>
      </c>
      <c r="AG260" s="34">
        <f t="shared" si="17"/>
        <v>20.540000000000077</v>
      </c>
    </row>
    <row r="261" spans="1:33" x14ac:dyDescent="0.35">
      <c r="A261" s="25" t="s">
        <v>254</v>
      </c>
      <c r="B261" s="25" t="s">
        <v>50</v>
      </c>
      <c r="C261" s="25" t="s">
        <v>24</v>
      </c>
      <c r="D261" s="25" t="s">
        <v>255</v>
      </c>
      <c r="E261" s="25" t="s">
        <v>256</v>
      </c>
      <c r="F261" s="26">
        <v>1704.35</v>
      </c>
      <c r="G261" s="26">
        <v>291.60000000000002</v>
      </c>
      <c r="H261" s="26">
        <v>18</v>
      </c>
      <c r="I261" s="26">
        <v>2013.9499999999998</v>
      </c>
      <c r="J261" s="28" t="s">
        <v>254</v>
      </c>
      <c r="K261" s="28" t="s">
        <v>24</v>
      </c>
      <c r="L261" s="58" t="s">
        <v>255</v>
      </c>
      <c r="M261" s="5" t="s">
        <v>256</v>
      </c>
      <c r="N261" s="5">
        <v>1700.4</v>
      </c>
      <c r="O261" s="5">
        <v>260.31</v>
      </c>
      <c r="P261" s="5">
        <v>18</v>
      </c>
      <c r="Q261" s="5">
        <v>1978.71</v>
      </c>
      <c r="R261" s="5">
        <v>1707.2</v>
      </c>
      <c r="S261" s="5">
        <v>280.7</v>
      </c>
      <c r="T261" s="5">
        <v>18</v>
      </c>
      <c r="U261" s="5">
        <v>2005.9</v>
      </c>
      <c r="V261" s="5">
        <v>1673.0299999999997</v>
      </c>
      <c r="W261" s="5">
        <v>265.61</v>
      </c>
      <c r="X261" s="5">
        <v>18</v>
      </c>
      <c r="Y261" s="5">
        <v>1956.6399999999999</v>
      </c>
      <c r="Z261" s="29">
        <f t="shared" si="18"/>
        <v>-31.320000000000164</v>
      </c>
      <c r="AA261" s="30">
        <f t="shared" si="18"/>
        <v>-25.990000000000009</v>
      </c>
      <c r="AB261" s="29">
        <f t="shared" si="18"/>
        <v>0</v>
      </c>
      <c r="AC261" s="30">
        <f t="shared" si="16"/>
        <v>-57.309999999999945</v>
      </c>
      <c r="AD261" s="34">
        <f t="shared" si="19"/>
        <v>-34.1700000000003</v>
      </c>
      <c r="AE261" s="34">
        <f t="shared" si="19"/>
        <v>-15.089999999999975</v>
      </c>
      <c r="AF261" s="35">
        <f t="shared" si="19"/>
        <v>0</v>
      </c>
      <c r="AG261" s="34">
        <f t="shared" si="17"/>
        <v>-49.260000000000218</v>
      </c>
    </row>
    <row r="262" spans="1:33" x14ac:dyDescent="0.35">
      <c r="A262" s="25" t="s">
        <v>284</v>
      </c>
      <c r="B262" s="25" t="s">
        <v>56</v>
      </c>
      <c r="C262" s="25" t="s">
        <v>28</v>
      </c>
      <c r="D262" s="25" t="s">
        <v>285</v>
      </c>
      <c r="E262" s="25" t="s">
        <v>256</v>
      </c>
      <c r="F262" s="26">
        <v>1046.5</v>
      </c>
      <c r="G262" s="26">
        <v>134.5</v>
      </c>
      <c r="H262" s="26">
        <v>7</v>
      </c>
      <c r="I262" s="26">
        <v>1188</v>
      </c>
      <c r="J262" s="28" t="s">
        <v>284</v>
      </c>
      <c r="K262" s="28" t="s">
        <v>28</v>
      </c>
      <c r="L262" s="58" t="s">
        <v>285</v>
      </c>
      <c r="M262" s="5" t="s">
        <v>256</v>
      </c>
      <c r="N262" s="5">
        <v>1012.3799999999999</v>
      </c>
      <c r="O262" s="5">
        <v>133.44</v>
      </c>
      <c r="P262" s="5">
        <v>8</v>
      </c>
      <c r="Q262" s="5">
        <v>1153.82</v>
      </c>
      <c r="R262" s="5">
        <v>1017.7999999999998</v>
      </c>
      <c r="S262" s="5">
        <v>132.02000000000001</v>
      </c>
      <c r="T262" s="5">
        <v>6.5</v>
      </c>
      <c r="U262" s="5">
        <v>1156.32</v>
      </c>
      <c r="V262" s="5">
        <v>999.01</v>
      </c>
      <c r="W262" s="5">
        <v>130.74</v>
      </c>
      <c r="X262" s="5">
        <v>8</v>
      </c>
      <c r="Y262" s="5">
        <v>1137.75</v>
      </c>
      <c r="Z262" s="29">
        <f t="shared" si="18"/>
        <v>-47.490000000000009</v>
      </c>
      <c r="AA262" s="30">
        <f t="shared" si="18"/>
        <v>-3.7599999999999909</v>
      </c>
      <c r="AB262" s="29">
        <f t="shared" si="18"/>
        <v>1</v>
      </c>
      <c r="AC262" s="30">
        <f t="shared" si="16"/>
        <v>-50.25</v>
      </c>
      <c r="AD262" s="34">
        <f t="shared" si="19"/>
        <v>-18.78999999999985</v>
      </c>
      <c r="AE262" s="34">
        <f t="shared" si="19"/>
        <v>-1.2800000000000011</v>
      </c>
      <c r="AF262" s="35">
        <f t="shared" si="19"/>
        <v>1.5</v>
      </c>
      <c r="AG262" s="34">
        <f t="shared" si="17"/>
        <v>-18.569999999999936</v>
      </c>
    </row>
    <row r="263" spans="1:33" x14ac:dyDescent="0.35">
      <c r="A263" s="25" t="s">
        <v>257</v>
      </c>
      <c r="B263" s="25" t="s">
        <v>56</v>
      </c>
      <c r="C263" s="25" t="s">
        <v>28</v>
      </c>
      <c r="D263" s="25" t="s">
        <v>258</v>
      </c>
      <c r="E263" s="25" t="s">
        <v>256</v>
      </c>
      <c r="F263" s="26">
        <v>802.5</v>
      </c>
      <c r="G263" s="26">
        <v>98.5</v>
      </c>
      <c r="H263" s="26">
        <v>7</v>
      </c>
      <c r="I263" s="26">
        <v>908</v>
      </c>
      <c r="J263" s="28" t="s">
        <v>257</v>
      </c>
      <c r="K263" s="28" t="s">
        <v>28</v>
      </c>
      <c r="L263" s="58" t="s">
        <v>258</v>
      </c>
      <c r="M263" s="5" t="s">
        <v>256</v>
      </c>
      <c r="N263" s="5">
        <v>803.44</v>
      </c>
      <c r="O263" s="5">
        <v>97.15</v>
      </c>
      <c r="P263" s="5">
        <v>7</v>
      </c>
      <c r="Q263" s="5">
        <v>907.59</v>
      </c>
      <c r="R263" s="5">
        <v>786.90000000000009</v>
      </c>
      <c r="S263" s="5">
        <v>113.69</v>
      </c>
      <c r="T263" s="5">
        <v>7</v>
      </c>
      <c r="U263" s="5">
        <v>907.59000000000015</v>
      </c>
      <c r="V263" s="5">
        <v>807.63000000000011</v>
      </c>
      <c r="W263" s="5">
        <v>107.06</v>
      </c>
      <c r="X263" s="5">
        <v>7</v>
      </c>
      <c r="Y263" s="5">
        <v>921.69</v>
      </c>
      <c r="Z263" s="29">
        <f t="shared" si="18"/>
        <v>5.1300000000001091</v>
      </c>
      <c r="AA263" s="30">
        <f t="shared" si="18"/>
        <v>8.5600000000000023</v>
      </c>
      <c r="AB263" s="29">
        <f t="shared" si="18"/>
        <v>0</v>
      </c>
      <c r="AC263" s="30">
        <f t="shared" si="16"/>
        <v>13.690000000000055</v>
      </c>
      <c r="AD263" s="34">
        <f t="shared" si="19"/>
        <v>20.730000000000018</v>
      </c>
      <c r="AE263" s="34">
        <f t="shared" si="19"/>
        <v>-6.6299999999999955</v>
      </c>
      <c r="AF263" s="35">
        <f t="shared" si="19"/>
        <v>0</v>
      </c>
      <c r="AG263" s="34">
        <f t="shared" si="17"/>
        <v>14.099999999999909</v>
      </c>
    </row>
    <row r="264" spans="1:33" x14ac:dyDescent="0.35">
      <c r="J264" s="28" t="s">
        <v>259</v>
      </c>
      <c r="K264" s="28" t="s">
        <v>123</v>
      </c>
      <c r="L264" s="58" t="s">
        <v>260</v>
      </c>
      <c r="M264" s="5" t="s">
        <v>256</v>
      </c>
      <c r="N264" s="5">
        <v>191.32</v>
      </c>
      <c r="O264" s="5">
        <v>49.68</v>
      </c>
      <c r="P264" s="5">
        <v>0</v>
      </c>
      <c r="Q264" s="5">
        <v>241</v>
      </c>
      <c r="R264" s="5">
        <v>194</v>
      </c>
      <c r="S264" s="5">
        <v>47</v>
      </c>
      <c r="T264" s="5">
        <v>0</v>
      </c>
      <c r="U264" s="5">
        <v>241</v>
      </c>
      <c r="V264" s="5">
        <v>192.66</v>
      </c>
      <c r="W264" s="5">
        <v>48.34</v>
      </c>
      <c r="X264" s="5">
        <v>0</v>
      </c>
      <c r="Y264" s="5">
        <v>241</v>
      </c>
      <c r="Z264" s="29">
        <f t="shared" si="18"/>
        <v>192.66</v>
      </c>
      <c r="AA264" s="30">
        <f t="shared" si="18"/>
        <v>48.34</v>
      </c>
      <c r="AB264" s="29">
        <f t="shared" si="18"/>
        <v>0</v>
      </c>
      <c r="AC264" s="30">
        <f t="shared" si="16"/>
        <v>241</v>
      </c>
      <c r="AD264" s="34">
        <f t="shared" si="19"/>
        <v>-1.3400000000000034</v>
      </c>
      <c r="AE264" s="34">
        <f t="shared" si="19"/>
        <v>1.3400000000000034</v>
      </c>
      <c r="AF264" s="35">
        <f t="shared" si="19"/>
        <v>0</v>
      </c>
      <c r="AG264" s="34">
        <f t="shared" si="17"/>
        <v>0</v>
      </c>
    </row>
    <row r="265" spans="1:33" x14ac:dyDescent="0.35">
      <c r="J265" s="28" t="s">
        <v>62</v>
      </c>
      <c r="K265" s="28" t="s">
        <v>12</v>
      </c>
      <c r="L265" s="58" t="s">
        <v>63</v>
      </c>
      <c r="M265" s="5" t="s">
        <v>64</v>
      </c>
      <c r="N265" s="5">
        <v>310.32</v>
      </c>
      <c r="O265" s="5">
        <v>13.68</v>
      </c>
      <c r="P265" s="5">
        <v>0</v>
      </c>
      <c r="Q265" s="5">
        <v>324</v>
      </c>
      <c r="R265" s="5">
        <v>296</v>
      </c>
      <c r="S265" s="5">
        <v>29</v>
      </c>
      <c r="T265" s="5">
        <v>0</v>
      </c>
      <c r="U265" s="5">
        <v>325</v>
      </c>
      <c r="V265" s="5">
        <v>310.32</v>
      </c>
      <c r="W265" s="5">
        <v>13.68</v>
      </c>
      <c r="X265" s="5">
        <v>0</v>
      </c>
      <c r="Y265" s="5">
        <v>324</v>
      </c>
      <c r="Z265" s="29">
        <f t="shared" si="18"/>
        <v>310.32</v>
      </c>
      <c r="AA265" s="30">
        <f t="shared" si="18"/>
        <v>13.68</v>
      </c>
      <c r="AB265" s="29">
        <f t="shared" si="18"/>
        <v>0</v>
      </c>
      <c r="AC265" s="30">
        <f t="shared" si="16"/>
        <v>324</v>
      </c>
      <c r="AD265" s="34">
        <f t="shared" si="19"/>
        <v>14.319999999999993</v>
      </c>
      <c r="AE265" s="34">
        <f t="shared" si="19"/>
        <v>-15.32</v>
      </c>
      <c r="AF265" s="35">
        <f t="shared" si="19"/>
        <v>0</v>
      </c>
      <c r="AG265" s="34">
        <f t="shared" si="17"/>
        <v>-1</v>
      </c>
    </row>
    <row r="266" spans="1:33" x14ac:dyDescent="0.35">
      <c r="A266" s="25" t="s">
        <v>638</v>
      </c>
      <c r="B266" s="25" t="s">
        <v>50</v>
      </c>
      <c r="C266" s="25" t="s">
        <v>50</v>
      </c>
      <c r="D266" s="25" t="s">
        <v>639</v>
      </c>
      <c r="E266" s="25" t="s">
        <v>176</v>
      </c>
      <c r="F266" s="26">
        <v>589.70000000000005</v>
      </c>
      <c r="G266" s="26">
        <v>98.76</v>
      </c>
      <c r="H266" s="26">
        <v>14</v>
      </c>
      <c r="I266" s="26">
        <v>702.46</v>
      </c>
      <c r="K266" s="5"/>
      <c r="L266" s="5"/>
      <c r="Z266" s="29"/>
      <c r="AB266" s="29"/>
      <c r="AF266" s="35"/>
    </row>
    <row r="267" spans="1:33" x14ac:dyDescent="0.35">
      <c r="A267" s="25" t="s">
        <v>641</v>
      </c>
      <c r="B267" s="25" t="s">
        <v>56</v>
      </c>
      <c r="C267" s="25" t="s">
        <v>28</v>
      </c>
      <c r="D267" s="25" t="s">
        <v>642</v>
      </c>
      <c r="E267" s="25" t="s">
        <v>176</v>
      </c>
      <c r="F267" s="26">
        <v>244</v>
      </c>
      <c r="G267" s="26">
        <v>15</v>
      </c>
      <c r="H267" s="26">
        <v>2</v>
      </c>
      <c r="I267" s="26">
        <v>261</v>
      </c>
      <c r="Z267" s="29"/>
      <c r="AB267" s="29"/>
      <c r="AF267" s="35"/>
    </row>
    <row r="268" spans="1:33" x14ac:dyDescent="0.35">
      <c r="A268" s="25" t="s">
        <v>640</v>
      </c>
      <c r="B268" s="25" t="s">
        <v>56</v>
      </c>
      <c r="C268" s="25" t="s">
        <v>28</v>
      </c>
      <c r="D268" s="25" t="s">
        <v>494</v>
      </c>
      <c r="E268" s="25" t="s">
        <v>176</v>
      </c>
      <c r="F268" s="26">
        <v>502.5</v>
      </c>
      <c r="G268" s="26">
        <v>81.5</v>
      </c>
      <c r="H268" s="26">
        <v>9.5</v>
      </c>
      <c r="I268" s="26">
        <v>593.5</v>
      </c>
      <c r="Z268" s="29"/>
      <c r="AB268" s="29"/>
      <c r="AF268" s="35"/>
    </row>
    <row r="269" spans="1:33" x14ac:dyDescent="0.35">
      <c r="A269" s="25" t="s">
        <v>174</v>
      </c>
      <c r="B269" s="25" t="s">
        <v>50</v>
      </c>
      <c r="C269" s="25" t="s">
        <v>50</v>
      </c>
      <c r="D269" s="25" t="s">
        <v>496</v>
      </c>
      <c r="E269" s="25" t="s">
        <v>176</v>
      </c>
      <c r="F269" s="26">
        <v>853.5</v>
      </c>
      <c r="G269" s="26">
        <v>178.5</v>
      </c>
      <c r="H269" s="26">
        <v>21.5</v>
      </c>
      <c r="I269" s="26">
        <v>1053.5</v>
      </c>
      <c r="K269" s="58" t="s">
        <v>175</v>
      </c>
      <c r="L269" s="5" t="s">
        <v>176</v>
      </c>
      <c r="M269" s="5">
        <v>866.24000000000012</v>
      </c>
      <c r="N269" s="5">
        <v>149.13999999999999</v>
      </c>
      <c r="O269" s="5">
        <v>18</v>
      </c>
      <c r="P269" s="5">
        <v>1033.3800000000001</v>
      </c>
      <c r="Q269" s="5">
        <v>789.90000000000009</v>
      </c>
      <c r="R269" s="5">
        <v>181.46999999999997</v>
      </c>
      <c r="S269" s="5">
        <v>18</v>
      </c>
      <c r="T269" s="5">
        <v>989.37000000000012</v>
      </c>
      <c r="U269" s="5">
        <v>2198.46</v>
      </c>
      <c r="V269" s="5">
        <v>289.74</v>
      </c>
      <c r="W269" s="5">
        <v>27</v>
      </c>
      <c r="X269" s="5">
        <v>2515.1999999999998</v>
      </c>
      <c r="Z269" s="29"/>
      <c r="AB269" s="29"/>
      <c r="AF269" s="35"/>
    </row>
    <row r="272" spans="1:33" x14ac:dyDescent="0.35">
      <c r="A272" s="25" t="s">
        <v>637</v>
      </c>
      <c r="B272" s="25" t="s">
        <v>56</v>
      </c>
      <c r="C272" s="25" t="s">
        <v>82</v>
      </c>
      <c r="D272" s="25" t="s">
        <v>391</v>
      </c>
      <c r="E272" s="25" t="s">
        <v>392</v>
      </c>
      <c r="F272" s="26">
        <v>1026.5</v>
      </c>
      <c r="G272" s="26">
        <v>163</v>
      </c>
      <c r="H272" s="26">
        <v>25</v>
      </c>
      <c r="I272" s="26">
        <v>1214.5</v>
      </c>
      <c r="L272" s="5"/>
      <c r="Z272" s="29" t="e">
        <f>U269-#REF!</f>
        <v>#REF!</v>
      </c>
      <c r="AA272" s="30" t="e">
        <f>V269-#REF!</f>
        <v>#REF!</v>
      </c>
      <c r="AB272" s="29" t="e">
        <f>W269-#REF!</f>
        <v>#REF!</v>
      </c>
      <c r="AC272" s="30" t="e">
        <f>X269-#REF!</f>
        <v>#REF!</v>
      </c>
      <c r="AD272" s="34">
        <f>U269-Q269</f>
        <v>1408.56</v>
      </c>
      <c r="AE272" s="34">
        <f>V269-R269</f>
        <v>108.27000000000004</v>
      </c>
      <c r="AF272" s="35">
        <f>W269-S269</f>
        <v>9</v>
      </c>
      <c r="AG272" s="34">
        <f>X269-T269</f>
        <v>1525.8299999999997</v>
      </c>
    </row>
    <row r="274" spans="1:9" x14ac:dyDescent="0.35">
      <c r="A274" s="25" t="s">
        <v>366</v>
      </c>
      <c r="B274" s="25" t="s">
        <v>220</v>
      </c>
      <c r="C274" s="25" t="s">
        <v>220</v>
      </c>
      <c r="D274" s="25" t="s">
        <v>367</v>
      </c>
      <c r="E274" s="25" t="s">
        <v>368</v>
      </c>
      <c r="F274" s="26">
        <v>380</v>
      </c>
      <c r="G274" s="26">
        <v>42</v>
      </c>
      <c r="H274" s="26">
        <v>5</v>
      </c>
      <c r="I274" s="26">
        <v>427</v>
      </c>
    </row>
    <row r="276" spans="1:9" x14ac:dyDescent="0.35">
      <c r="A276" s="5"/>
      <c r="B276" s="5"/>
      <c r="C276" s="5"/>
      <c r="D276" s="5"/>
      <c r="E276" s="5"/>
      <c r="F276" s="5"/>
      <c r="G276" s="5"/>
      <c r="H276" s="5"/>
      <c r="I276" s="5"/>
    </row>
  </sheetData>
  <sortState ref="A5:AH269">
    <sortCondition ref="M5:M269"/>
    <sortCondition ref="D5:D269"/>
  </sortState>
  <mergeCells count="7">
    <mergeCell ref="F2:I2"/>
    <mergeCell ref="J2:M2"/>
    <mergeCell ref="AD1:AG1"/>
    <mergeCell ref="N2:Q2"/>
    <mergeCell ref="R2:U2"/>
    <mergeCell ref="V2:Y2"/>
    <mergeCell ref="Z1:AC1"/>
  </mergeCells>
  <conditionalFormatting sqref="AA4:AA26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26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:AB26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C26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4:AD269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E4:AE269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F4:AF269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G4:AG269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A27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7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7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27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72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E272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F272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G27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trié alpha villes</vt:lpstr>
      <vt:lpstr>dhg LGT départementales</vt:lpstr>
      <vt:lpstr>classés pertes HP</vt:lpstr>
      <vt:lpstr>classés perte DHG totale</vt:lpstr>
      <vt:lpstr>depuis 2018</vt:lpstr>
      <vt:lpstr>'trié alpha villes'!Impression_des_titres</vt:lpstr>
      <vt:lpstr>'trié alpha villes'!Zone_d_impression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atanguy5</dc:creator>
  <cp:lastModifiedBy>catherine ROUSTAN</cp:lastModifiedBy>
  <cp:lastPrinted>2020-01-31T09:55:46Z</cp:lastPrinted>
  <dcterms:created xsi:type="dcterms:W3CDTF">2020-01-30T18:23:17Z</dcterms:created>
  <dcterms:modified xsi:type="dcterms:W3CDTF">2020-02-01T17:35:05Z</dcterms:modified>
</cp:coreProperties>
</file>