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8" windowWidth="14808" windowHeight="8016"/>
  </bookViews>
  <sheets>
    <sheet name="Feuil1" sheetId="1" r:id="rId1"/>
  </sheets>
  <definedNames>
    <definedName name="_xlnm.Print_Titles" localSheetId="0">Feuil1!$1:$2</definedName>
  </definedNames>
  <calcPr calcId="152511"/>
</workbook>
</file>

<file path=xl/calcChain.xml><?xml version="1.0" encoding="utf-8"?>
<calcChain xmlns="http://schemas.openxmlformats.org/spreadsheetml/2006/main">
  <c r="N4" i="1" l="1"/>
  <c r="N5" i="1"/>
  <c r="N6" i="1"/>
  <c r="N7" i="1"/>
  <c r="N8" i="1"/>
  <c r="N3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</calcChain>
</file>

<file path=xl/sharedStrings.xml><?xml version="1.0" encoding="utf-8"?>
<sst xmlns="http://schemas.openxmlformats.org/spreadsheetml/2006/main" count="402" uniqueCount="355">
  <si>
    <t>UAI</t>
  </si>
  <si>
    <t>Commune</t>
  </si>
  <si>
    <t>Établissement</t>
  </si>
  <si>
    <t xml:space="preserve">DISPOSITIF RELAIS
 ( forfait par classe ou atelier )
</t>
  </si>
  <si>
    <t xml:space="preserve">ULIS 
( forfait par classe )
</t>
  </si>
  <si>
    <t xml:space="preserve">
DGFC 2022</t>
  </si>
  <si>
    <t>Effectf</t>
  </si>
  <si>
    <t>0771422C</t>
  </si>
  <si>
    <t>AVON</t>
  </si>
  <si>
    <t>La Vallée</t>
  </si>
  <si>
    <t>0772548B</t>
  </si>
  <si>
    <t>BAILLY-ROMAINVILLIERS</t>
  </si>
  <si>
    <t>Les Blés d'Or</t>
  </si>
  <si>
    <t>0770002J</t>
  </si>
  <si>
    <t>BOIS-LE-ROI</t>
  </si>
  <si>
    <t>Denecourt</t>
  </si>
  <si>
    <t>0770003K</t>
  </si>
  <si>
    <t>BRAY-SUR-SEINE</t>
  </si>
  <si>
    <t>Jean Rostand</t>
  </si>
  <si>
    <t>0771363N</t>
  </si>
  <si>
    <t>BRIE-COMTE-ROBERT</t>
  </si>
  <si>
    <t>Arthur Chaussy</t>
  </si>
  <si>
    <t>0771993Y</t>
  </si>
  <si>
    <t>Georges Brassens</t>
  </si>
  <si>
    <t>0770005M</t>
  </si>
  <si>
    <t>BROU-SUR-CHANTEREINE</t>
  </si>
  <si>
    <t>Jean Jaurès</t>
  </si>
  <si>
    <t>0772226B</t>
  </si>
  <si>
    <t>BUSSY-SAINT-GEORGES</t>
  </si>
  <si>
    <t>Jacques Yves Cousteau</t>
  </si>
  <si>
    <t>0772413E</t>
  </si>
  <si>
    <t>Anne Frank</t>
  </si>
  <si>
    <t>0772588V</t>
  </si>
  <si>
    <t>Claude Monet</t>
  </si>
  <si>
    <t>0771662N</t>
  </si>
  <si>
    <t>CESSON</t>
  </si>
  <si>
    <t>Le Grand Parc</t>
  </si>
  <si>
    <t>0771342R</t>
  </si>
  <si>
    <t>CHAMPAGNE-SUR-SEINE</t>
  </si>
  <si>
    <t>Fernand Gregh</t>
  </si>
  <si>
    <t>0771511Z</t>
  </si>
  <si>
    <t>CHAMPS-SUR-MARNE</t>
  </si>
  <si>
    <t>Armand Lanoux</t>
  </si>
  <si>
    <t>0772090D</t>
  </si>
  <si>
    <t>Jean Wiener</t>
  </si>
  <si>
    <t>0772330P</t>
  </si>
  <si>
    <t>Pablo Picasso</t>
  </si>
  <si>
    <t>0770009S</t>
  </si>
  <si>
    <t>CHAPELLE-LA-REINE (LA)</t>
  </si>
  <si>
    <t>Blanche de Castille</t>
  </si>
  <si>
    <t>0770010T</t>
  </si>
  <si>
    <t>CHATEAU-LANDON</t>
  </si>
  <si>
    <t>Pierre Roux</t>
  </si>
  <si>
    <t>0771068T</t>
  </si>
  <si>
    <t>CHATELET-EN-BRIE (LE)</t>
  </si>
  <si>
    <t>Rosa Bonheur</t>
  </si>
  <si>
    <t>0770013W</t>
  </si>
  <si>
    <t>CHELLES</t>
  </si>
  <si>
    <t>Camille Corot</t>
  </si>
  <si>
    <t>0771471F</t>
  </si>
  <si>
    <t>Pierre Weczerka</t>
  </si>
  <si>
    <t>0771759U</t>
  </si>
  <si>
    <t>Europe</t>
  </si>
  <si>
    <t>0771766B</t>
  </si>
  <si>
    <t>Beau Soleil</t>
  </si>
  <si>
    <t>0772651N</t>
  </si>
  <si>
    <t>CHESSY</t>
  </si>
  <si>
    <t>Le Vieux Chêne</t>
  </si>
  <si>
    <t>0770014X</t>
  </si>
  <si>
    <t>CLAYE-SOUILLY</t>
  </si>
  <si>
    <t>Parc des Tourelles</t>
  </si>
  <si>
    <t>0771911J</t>
  </si>
  <si>
    <t>Les Tilleuls</t>
  </si>
  <si>
    <t>0771475K</t>
  </si>
  <si>
    <t>COMBS-LA-VILLE</t>
  </si>
  <si>
    <t>Les Aulnes</t>
  </si>
  <si>
    <t>0771959L</t>
  </si>
  <si>
    <t>Les Cités Unies</t>
  </si>
  <si>
    <t>0771513B</t>
  </si>
  <si>
    <t>COULOMMIERS</t>
  </si>
  <si>
    <t>Hippolyte Rémy</t>
  </si>
  <si>
    <t>0771760V</t>
  </si>
  <si>
    <t>Madame De Lafayette</t>
  </si>
  <si>
    <t>0772396L</t>
  </si>
  <si>
    <t>COURTRY</t>
  </si>
  <si>
    <t>Maria Callas</t>
  </si>
  <si>
    <t>0771667U</t>
  </si>
  <si>
    <t>CRÉCY-LA-CHAPELLE</t>
  </si>
  <si>
    <t>Mon Plaisir</t>
  </si>
  <si>
    <t>0772248A</t>
  </si>
  <si>
    <t>CRÉGY-LÈS-MEAUX</t>
  </si>
  <si>
    <t>George Sand</t>
  </si>
  <si>
    <t>0772246Y</t>
  </si>
  <si>
    <t>CROUY-SUR-OURCQ</t>
  </si>
  <si>
    <t>Le Champivert</t>
  </si>
  <si>
    <t>0770019C</t>
  </si>
  <si>
    <t>DAMMARIE-LÈS-LYS</t>
  </si>
  <si>
    <t>Robert Doisneau</t>
  </si>
  <si>
    <t>0771476L</t>
  </si>
  <si>
    <t>Georges Politzer</t>
  </si>
  <si>
    <t>0772190M</t>
  </si>
  <si>
    <t>DAMMARTIN-EN-GOËLE</t>
  </si>
  <si>
    <t>0770020D</t>
  </si>
  <si>
    <t>DONNEMARIE-DONTILLY</t>
  </si>
  <si>
    <t>Le Montois</t>
  </si>
  <si>
    <t>0772119K</t>
  </si>
  <si>
    <t>ÉMERAINVILLE</t>
  </si>
  <si>
    <t>Van Gogh</t>
  </si>
  <si>
    <t>0771361L</t>
  </si>
  <si>
    <t>ESBLY</t>
  </si>
  <si>
    <t>Louis Braille</t>
  </si>
  <si>
    <t>0771519H</t>
  </si>
  <si>
    <t>FAREMOUTIERS</t>
  </si>
  <si>
    <t>Louise Michel</t>
  </si>
  <si>
    <t>0771661M</t>
  </si>
  <si>
    <t>FERTÉ-GAUCHER (LA)</t>
  </si>
  <si>
    <t>Jean Campin</t>
  </si>
  <si>
    <t>0770024H</t>
  </si>
  <si>
    <t>FERTÉ-SOUS-JOUARRE (LA)</t>
  </si>
  <si>
    <t>La Rochefoucauld</t>
  </si>
  <si>
    <t>0771659K</t>
  </si>
  <si>
    <t>La Plaine des Glacis</t>
  </si>
  <si>
    <t>0770928R</t>
  </si>
  <si>
    <t>FONTAINEBLEAU</t>
  </si>
  <si>
    <t>Internationnal</t>
  </si>
  <si>
    <t>0771424E</t>
  </si>
  <si>
    <t>Lucien Cézard</t>
  </si>
  <si>
    <t>0772227C</t>
  </si>
  <si>
    <t>FONTENAY-TRÉSIGNY</t>
  </si>
  <si>
    <t>Stéphane Mallarmé</t>
  </si>
  <si>
    <t>0772189L</t>
  </si>
  <si>
    <t>GRETZ-ARMAINVILLIERS</t>
  </si>
  <si>
    <t>Hutinel</t>
  </si>
  <si>
    <t>0770027L</t>
  </si>
  <si>
    <t>LAGNY-SUR-MARNE</t>
  </si>
  <si>
    <t>Marcel Rivière</t>
  </si>
  <si>
    <t>0771768D</t>
  </si>
  <si>
    <t>Les 4 Arpents</t>
  </si>
  <si>
    <t>0771421B</t>
  </si>
  <si>
    <t>LÉSIGNY</t>
  </si>
  <si>
    <t>Les Hyverneaux</t>
  </si>
  <si>
    <t>0772128V</t>
  </si>
  <si>
    <t>LIEUSAINT</t>
  </si>
  <si>
    <t>Saint Louis</t>
  </si>
  <si>
    <t>0772429X</t>
  </si>
  <si>
    <t>La Pyramide</t>
  </si>
  <si>
    <t>0771362M</t>
  </si>
  <si>
    <t>LIZY-SUR-OURCQ</t>
  </si>
  <si>
    <t>Camille Saint-Saëns</t>
  </si>
  <si>
    <t>0771992X</t>
  </si>
  <si>
    <t>LOGNES</t>
  </si>
  <si>
    <t>La Maillière</t>
  </si>
  <si>
    <t>0772125S</t>
  </si>
  <si>
    <t>Le Segrais</t>
  </si>
  <si>
    <t>0770030P</t>
  </si>
  <si>
    <t>LORREZ-LE-BOCAGE</t>
  </si>
  <si>
    <t>Jacques Prévert</t>
  </si>
  <si>
    <t>0772713F</t>
  </si>
  <si>
    <t>MAGNY-LE-HONGRE</t>
  </si>
  <si>
    <t>Jacqueline de Romilly</t>
  </si>
  <si>
    <t>0770032S</t>
  </si>
  <si>
    <t>MEAUX</t>
  </si>
  <si>
    <t>Parc Frot</t>
  </si>
  <si>
    <t>0771029A</t>
  </si>
  <si>
    <t>Henri Dunant</t>
  </si>
  <si>
    <t>0771172F</t>
  </si>
  <si>
    <t>Albert Camus</t>
  </si>
  <si>
    <t>0771173G</t>
  </si>
  <si>
    <t>Henri IV</t>
  </si>
  <si>
    <t>0771420A</t>
  </si>
  <si>
    <t>Beaumarchais</t>
  </si>
  <si>
    <t>0771337K</t>
  </si>
  <si>
    <t>MÉE-SUR-SEINE (LE)</t>
  </si>
  <si>
    <t>Elsa Triolet</t>
  </si>
  <si>
    <t>0772056S</t>
  </si>
  <si>
    <t>Jean de La Fontaine</t>
  </si>
  <si>
    <t>0770033T</t>
  </si>
  <si>
    <t>MELUN</t>
  </si>
  <si>
    <t>Les Capucins</t>
  </si>
  <si>
    <t>0771070V</t>
  </si>
  <si>
    <t>Frédéric Chopin</t>
  </si>
  <si>
    <t>0771339M</t>
  </si>
  <si>
    <t>Pierre Brossolette</t>
  </si>
  <si>
    <t>0771762X</t>
  </si>
  <si>
    <t>Jacques Amyot</t>
  </si>
  <si>
    <t>0771331D</t>
  </si>
  <si>
    <t>MITRY-MORY</t>
  </si>
  <si>
    <t>Paul Langevin</t>
  </si>
  <si>
    <t>0772573D</t>
  </si>
  <si>
    <t>Érik Satie</t>
  </si>
  <si>
    <t>0771618R</t>
  </si>
  <si>
    <t>MOISSY-CRAMAYEL</t>
  </si>
  <si>
    <t>Les Maillettes</t>
  </si>
  <si>
    <t>0772191N</t>
  </si>
  <si>
    <t>La Boëtie</t>
  </si>
  <si>
    <t>0771174H</t>
  </si>
  <si>
    <t>MONTEREAU-FAULT-YONNE</t>
  </si>
  <si>
    <t>Pierre de Montereau</t>
  </si>
  <si>
    <t>0771567K</t>
  </si>
  <si>
    <t>Paul Éluard</t>
  </si>
  <si>
    <t>0771761W</t>
  </si>
  <si>
    <t>André Malraux</t>
  </si>
  <si>
    <t>0772819W</t>
  </si>
  <si>
    <t>MONTÉVRAIN</t>
  </si>
  <si>
    <t>Lucie Aubrac</t>
  </si>
  <si>
    <t>0770038Y</t>
  </si>
  <si>
    <t>MORET-LOING-ET-ORVANNE</t>
  </si>
  <si>
    <t>Alfred Sisley</t>
  </si>
  <si>
    <t>0771620T</t>
  </si>
  <si>
    <t>MORMANT</t>
  </si>
  <si>
    <t>Nicolas Fouquet</t>
  </si>
  <si>
    <t>0772247Z</t>
  </si>
  <si>
    <t>MOUROUX</t>
  </si>
  <si>
    <t>Gorge Sand</t>
  </si>
  <si>
    <t>0772126T</t>
  </si>
  <si>
    <t>NANDY</t>
  </si>
  <si>
    <t>Robert Buron</t>
  </si>
  <si>
    <t>0770040A</t>
  </si>
  <si>
    <t>NANGIS</t>
  </si>
  <si>
    <t>René Barthélémy</t>
  </si>
  <si>
    <t>0772499Y</t>
  </si>
  <si>
    <t>NANTEUIL-LÈS-MEAUX</t>
  </si>
  <si>
    <t>La Dhuis</t>
  </si>
  <si>
    <t>0771478N</t>
  </si>
  <si>
    <t>NEMOURS</t>
  </si>
  <si>
    <t>Arthur Rimbaud</t>
  </si>
  <si>
    <t>0771621U</t>
  </si>
  <si>
    <t>Honoré de Balzac</t>
  </si>
  <si>
    <t>0771841H</t>
  </si>
  <si>
    <t>NOISIEL</t>
  </si>
  <si>
    <t>Le Luzard</t>
  </si>
  <si>
    <t>0771912K</t>
  </si>
  <si>
    <t>OISSERY</t>
  </si>
  <si>
    <t>Jean des Barres</t>
  </si>
  <si>
    <t>0771562E</t>
  </si>
  <si>
    <t>OTHIS</t>
  </si>
  <si>
    <t>Jean-Jacques Rousseau</t>
  </si>
  <si>
    <t>0771334G</t>
  </si>
  <si>
    <t>OZOIR-LA-FERRIÈRE</t>
  </si>
  <si>
    <t>Gérard Philipe</t>
  </si>
  <si>
    <t>0772293Z</t>
  </si>
  <si>
    <t>Marie Laurencin</t>
  </si>
  <si>
    <t>0772427V</t>
  </si>
  <si>
    <t>PERTHES-EN-GÂTINAIS</t>
  </si>
  <si>
    <t>Christine de Pisan</t>
  </si>
  <si>
    <t>0771175J</t>
  </si>
  <si>
    <t>PONTAULT-COMBAULT</t>
  </si>
  <si>
    <t>Condorcet</t>
  </si>
  <si>
    <t>0771419Z</t>
  </si>
  <si>
    <t>Jean Moulin</t>
  </si>
  <si>
    <t>0772331R</t>
  </si>
  <si>
    <t>Monthéty</t>
  </si>
  <si>
    <t>0771176K</t>
  </si>
  <si>
    <t>PROVINS</t>
  </si>
  <si>
    <t>Jules Verne</t>
  </si>
  <si>
    <t>0771515D</t>
  </si>
  <si>
    <t>Lelorgne de Savigny</t>
  </si>
  <si>
    <t>0772481D</t>
  </si>
  <si>
    <t>Marie Curie</t>
  </si>
  <si>
    <t>0771770F</t>
  </si>
  <si>
    <t>REBAIS</t>
  </si>
  <si>
    <t>0771563F</t>
  </si>
  <si>
    <t>ROISSY-EN-BRIE</t>
  </si>
  <si>
    <t>Eugène Delacroix</t>
  </si>
  <si>
    <t>0771657H</t>
  </si>
  <si>
    <t>Anceau de Garlande</t>
  </si>
  <si>
    <t>0771514C</t>
  </si>
  <si>
    <t>ROZAY-EN-BRIE</t>
  </si>
  <si>
    <t>Les Remparts</t>
  </si>
  <si>
    <t>0771517F</t>
  </si>
  <si>
    <t>SAINT-FARGEAU-PONTHIERRY</t>
  </si>
  <si>
    <t>François Villon</t>
  </si>
  <si>
    <t>0772714G</t>
  </si>
  <si>
    <t>SAINT-GERMAIN-SUR-MORIN</t>
  </si>
  <si>
    <t>Stéphane Hessel</t>
  </si>
  <si>
    <t>0771615M</t>
  </si>
  <si>
    <t>SAINT-MARD</t>
  </si>
  <si>
    <t>0772574E</t>
  </si>
  <si>
    <t>SAINT-PIERRE-LES-NEMOURS</t>
  </si>
  <si>
    <t>Vasco de Gama</t>
  </si>
  <si>
    <t>0772483F</t>
  </si>
  <si>
    <t>SAINT-SOUPPLETS</t>
  </si>
  <si>
    <t>Nicolas Tronchon</t>
  </si>
  <si>
    <t>0772154Y</t>
  </si>
  <si>
    <t>SAINT-THIBAULT-DES-VIGNES</t>
  </si>
  <si>
    <t>Léonard de Vinci</t>
  </si>
  <si>
    <t>0771518G</t>
  </si>
  <si>
    <t>SAVIGNY-LE-TEMPLE</t>
  </si>
  <si>
    <t>Louis Armand</t>
  </si>
  <si>
    <t>0771960M</t>
  </si>
  <si>
    <t>Henri Wallon</t>
  </si>
  <si>
    <t>0772274D</t>
  </si>
  <si>
    <t>La Grange du Bois</t>
  </si>
  <si>
    <t>0772589W</t>
  </si>
  <si>
    <t>SERRIS</t>
  </si>
  <si>
    <t>Madeleine Renaud</t>
  </si>
  <si>
    <t>0770048J</t>
  </si>
  <si>
    <t>SOUPPES-SUR-LOING</t>
  </si>
  <si>
    <t>Émile Chevallier</t>
  </si>
  <si>
    <t>0771472G</t>
  </si>
  <si>
    <t>THORIGNY-SUR-MARNE</t>
  </si>
  <si>
    <t>Le Moulin à Vent</t>
  </si>
  <si>
    <t>0771656G</t>
  </si>
  <si>
    <t>TORCY</t>
  </si>
  <si>
    <t>L'Arche Guédon</t>
  </si>
  <si>
    <t>0771991W</t>
  </si>
  <si>
    <t>Louis Aragon</t>
  </si>
  <si>
    <t>0772482E</t>
  </si>
  <si>
    <t>Victor Schoelcher</t>
  </si>
  <si>
    <t>0770051M</t>
  </si>
  <si>
    <t>TOURNAN-EN-BRIE</t>
  </si>
  <si>
    <t>Jean-Baptiste Vermay</t>
  </si>
  <si>
    <t>0772091E</t>
  </si>
  <si>
    <t>TRILPORT</t>
  </si>
  <si>
    <t>Le Bois de l'Enclume</t>
  </si>
  <si>
    <t>0771177L</t>
  </si>
  <si>
    <t>VAIRES-SUR-MARNE</t>
  </si>
  <si>
    <t>René Goscinny</t>
  </si>
  <si>
    <t>0770053P</t>
  </si>
  <si>
    <t>VARENNES-SUR-SEINE</t>
  </si>
  <si>
    <t>0771178M</t>
  </si>
  <si>
    <t>VAUX-LE-PÉNIL</t>
  </si>
  <si>
    <t>La Mare aux Champs</t>
  </si>
  <si>
    <t>0771619S</t>
  </si>
  <si>
    <t>VERNEUIL-L'ÉTANG</t>
  </si>
  <si>
    <t>Charles Péguy</t>
  </si>
  <si>
    <t>0771365R</t>
  </si>
  <si>
    <t>VERT-SAINT-DENIS</t>
  </si>
  <si>
    <t>Jean Vilar</t>
  </si>
  <si>
    <t>0770057U</t>
  </si>
  <si>
    <t>VILLENEUVE-SUR-BELLOT</t>
  </si>
  <si>
    <t>Les Creusottes</t>
  </si>
  <si>
    <t>0771333F</t>
  </si>
  <si>
    <t>VILLEPARISIS</t>
  </si>
  <si>
    <t>0771878Y</t>
  </si>
  <si>
    <t>Jacques Monod</t>
  </si>
  <si>
    <t>0772868Z</t>
  </si>
  <si>
    <t>Marthe Simard</t>
  </si>
  <si>
    <t>0770059W</t>
  </si>
  <si>
    <t>VILLIERS-SAINT-GEORGES</t>
  </si>
  <si>
    <t>Les Tournelles</t>
  </si>
  <si>
    <t>0772867Y</t>
  </si>
  <si>
    <t>VULAINES-SUR-SEINE</t>
  </si>
  <si>
    <t>Colonel Arnaud Beltrame</t>
  </si>
  <si>
    <t>TOTAUX</t>
  </si>
  <si>
    <t xml:space="preserve">PETIT ÉQUIPEMENT
</t>
  </si>
  <si>
    <t>SECTION PARTICULIERES  
( SEGPA, RELAIS,ULIS)</t>
  </si>
  <si>
    <t xml:space="preserve">CONTRATS ENTRETIEN
</t>
  </si>
  <si>
    <t xml:space="preserve">VIABILI
SATION
</t>
  </si>
  <si>
    <t>90%  arrondi</t>
  </si>
  <si>
    <t>€</t>
  </si>
  <si>
    <t>DÉDUCTIONS
SMS</t>
  </si>
  <si>
    <r>
      <t xml:space="preserve">ERSEH
</t>
    </r>
    <r>
      <rPr>
        <b/>
        <sz val="10"/>
        <color theme="1"/>
        <rFont val="Calibri"/>
        <family val="2"/>
      </rPr>
      <t>(enseignant
 référent 
MDPH</t>
    </r>
    <r>
      <rPr>
        <b/>
        <sz val="11"/>
        <color theme="1"/>
        <rFont val="Calibri"/>
        <family val="2"/>
      </rPr>
      <t>)</t>
    </r>
  </si>
  <si>
    <t xml:space="preserve">
ÉLÈVES - Segpa inclus
</t>
  </si>
  <si>
    <r>
      <t xml:space="preserve">
EPI
(</t>
    </r>
    <r>
      <rPr>
        <b/>
        <sz val="10"/>
        <color theme="1"/>
        <rFont val="Calibri"/>
        <family val="2"/>
      </rPr>
      <t>équipements de protection individualisés)</t>
    </r>
    <r>
      <rPr>
        <b/>
        <sz val="11"/>
        <color theme="1"/>
        <rFont val="Calibri"/>
        <family val="2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</si>
</sst>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€&quot;_-;\-* #,##0.00\ &quot;€&quot;_-;_-* &quot;-&quot;??\ &quot;€&quot;_-;_-@_-"/>
    <numFmt numFmtId="164" formatCode="_-* #,##0\ &quot;€&quot;_-;\-* #,##0\ &quot;€&quot;_-;_-* &quot;-&quot;??\ &quot;€&quot;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0"/>
      <name val="Arial"/>
      <family val="2"/>
    </font>
    <font>
      <b/>
      <sz val="9"/>
      <name val="Arial"/>
      <family val="2"/>
    </font>
    <font>
      <b/>
      <sz val="11"/>
      <color theme="1"/>
      <name val="Calibri"/>
      <family val="2"/>
    </font>
    <font>
      <b/>
      <sz val="10"/>
      <color theme="1"/>
      <name val="Calibri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 applyFill="1" applyBorder="1" applyAlignment="1"/>
    <xf numFmtId="164" fontId="2" fillId="0" borderId="0" xfId="0" applyNumberFormat="1" applyFont="1" applyFill="1" applyBorder="1" applyAlignment="1"/>
    <xf numFmtId="164" fontId="2" fillId="0" borderId="0" xfId="1" applyNumberFormat="1" applyFont="1" applyFill="1" applyBorder="1" applyAlignment="1"/>
    <xf numFmtId="164" fontId="4" fillId="2" borderId="1" xfId="1" applyNumberFormat="1" applyFont="1" applyFill="1" applyBorder="1" applyAlignment="1">
      <alignment horizontal="center" vertical="center" wrapText="1"/>
    </xf>
    <xf numFmtId="164" fontId="4" fillId="2" borderId="1" xfId="1" applyNumberFormat="1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/>
    <xf numFmtId="164" fontId="2" fillId="0" borderId="1" xfId="1" applyNumberFormat="1" applyFont="1" applyFill="1" applyBorder="1" applyAlignment="1"/>
    <xf numFmtId="164" fontId="2" fillId="0" borderId="1" xfId="0" applyNumberFormat="1" applyFont="1" applyFill="1" applyBorder="1" applyAlignment="1"/>
    <xf numFmtId="0" fontId="5" fillId="0" borderId="1" xfId="0" applyFont="1" applyFill="1" applyBorder="1" applyAlignment="1">
      <alignment horizontal="center" vertical="center"/>
    </xf>
    <xf numFmtId="9" fontId="5" fillId="0" borderId="1" xfId="0" applyNumberFormat="1" applyFont="1" applyFill="1" applyBorder="1" applyAlignment="1">
      <alignment horizontal="center"/>
    </xf>
    <xf numFmtId="164" fontId="6" fillId="0" borderId="1" xfId="1" applyNumberFormat="1" applyFont="1" applyFill="1" applyBorder="1" applyAlignment="1">
      <alignment vertical="center"/>
    </xf>
    <xf numFmtId="164" fontId="6" fillId="0" borderId="1" xfId="0" applyNumberFormat="1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64" fontId="2" fillId="0" borderId="3" xfId="0" applyNumberFormat="1" applyFont="1" applyFill="1" applyBorder="1" applyAlignment="1"/>
    <xf numFmtId="0" fontId="2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/>
    <xf numFmtId="164" fontId="2" fillId="0" borderId="1" xfId="0" applyNumberFormat="1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</cellXfs>
  <cellStyles count="4">
    <cellStyle name="Monétaire" xfId="1" builtinId="4"/>
    <cellStyle name="Normal" xfId="0" builtinId="0"/>
    <cellStyle name="Normal 2" xfId="2"/>
    <cellStyle name="Pourcentage 2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31"/>
  <sheetViews>
    <sheetView tabSelected="1" view="pageLayout" topLeftCell="B1" zoomScaleNormal="100" workbookViewId="0">
      <selection activeCell="S124" sqref="S124"/>
    </sheetView>
  </sheetViews>
  <sheetFormatPr baseColWidth="10" defaultColWidth="11.44140625" defaultRowHeight="14.4" x14ac:dyDescent="0.3"/>
  <cols>
    <col min="1" max="1" width="11.44140625" style="1"/>
    <col min="2" max="2" width="24.5546875" style="1" customWidth="1"/>
    <col min="3" max="3" width="23.5546875" style="1" customWidth="1"/>
    <col min="4" max="4" width="12.88671875" style="3" customWidth="1"/>
    <col min="5" max="5" width="15.33203125" style="2" bestFit="1" customWidth="1"/>
    <col min="6" max="6" width="13.6640625" style="2" customWidth="1"/>
    <col min="7" max="7" width="11.88671875" style="2" bestFit="1" customWidth="1"/>
    <col min="8" max="8" width="12.88671875" style="2" bestFit="1" customWidth="1"/>
    <col min="9" max="9" width="11.44140625" style="1"/>
    <col min="10" max="10" width="11.6640625" style="2" customWidth="1"/>
    <col min="11" max="13" width="12.88671875" style="1" hidden="1" customWidth="1"/>
    <col min="14" max="14" width="13.88671875" style="2" customWidth="1"/>
    <col min="15" max="15" width="12.109375" style="1" hidden="1" customWidth="1"/>
    <col min="16" max="16" width="13.44140625" style="2" customWidth="1"/>
    <col min="17" max="16384" width="11.44140625" style="1"/>
  </cols>
  <sheetData>
    <row r="1" spans="1:16" ht="117.75" customHeight="1" x14ac:dyDescent="0.3">
      <c r="A1" s="10" t="s">
        <v>0</v>
      </c>
      <c r="B1" s="10" t="s">
        <v>1</v>
      </c>
      <c r="C1" s="10" t="s">
        <v>2</v>
      </c>
      <c r="D1" s="12" t="s">
        <v>348</v>
      </c>
      <c r="E1" s="13" t="s">
        <v>347</v>
      </c>
      <c r="F1" s="14" t="s">
        <v>354</v>
      </c>
      <c r="G1" s="14" t="s">
        <v>352</v>
      </c>
      <c r="H1" s="14" t="s">
        <v>345</v>
      </c>
      <c r="I1" s="22" t="s">
        <v>353</v>
      </c>
      <c r="J1" s="23"/>
      <c r="K1" s="15"/>
      <c r="L1" s="15" t="s">
        <v>3</v>
      </c>
      <c r="M1" s="15" t="s">
        <v>4</v>
      </c>
      <c r="N1" s="4" t="s">
        <v>346</v>
      </c>
      <c r="O1" s="16" t="s">
        <v>351</v>
      </c>
      <c r="P1" s="14" t="s">
        <v>5</v>
      </c>
    </row>
    <row r="2" spans="1:16" x14ac:dyDescent="0.3">
      <c r="A2" s="7"/>
      <c r="B2" s="7"/>
      <c r="C2" s="7"/>
      <c r="D2" s="8"/>
      <c r="E2" s="9"/>
      <c r="F2" s="9"/>
      <c r="G2" s="9"/>
      <c r="H2" s="9"/>
      <c r="I2" s="10" t="s">
        <v>6</v>
      </c>
      <c r="J2" s="11">
        <v>0.9</v>
      </c>
      <c r="K2" s="9"/>
      <c r="L2" s="9"/>
      <c r="M2" s="9"/>
      <c r="N2" s="5"/>
      <c r="O2" s="7" t="s">
        <v>350</v>
      </c>
      <c r="P2" s="20" t="s">
        <v>349</v>
      </c>
    </row>
    <row r="3" spans="1:16" x14ac:dyDescent="0.3">
      <c r="A3" s="7" t="s">
        <v>7</v>
      </c>
      <c r="B3" s="7" t="s">
        <v>8</v>
      </c>
      <c r="C3" s="7" t="s">
        <v>9</v>
      </c>
      <c r="D3" s="8">
        <v>6979.9926000000005</v>
      </c>
      <c r="E3" s="9">
        <v>12049.099999999999</v>
      </c>
      <c r="F3" s="9">
        <v>375</v>
      </c>
      <c r="G3" s="9">
        <v>1600</v>
      </c>
      <c r="H3" s="9">
        <v>3080</v>
      </c>
      <c r="I3" s="6">
        <v>517</v>
      </c>
      <c r="J3" s="9">
        <v>39396.951000000001</v>
      </c>
      <c r="K3" s="9">
        <v>1757.3999999999999</v>
      </c>
      <c r="L3" s="9"/>
      <c r="M3" s="9">
        <v>293</v>
      </c>
      <c r="N3" s="9">
        <f t="shared" ref="N3:N34" si="0">SUM(K3:M3)</f>
        <v>2050.3999999999996</v>
      </c>
      <c r="O3" s="7">
        <v>0</v>
      </c>
      <c r="P3" s="9">
        <v>65531</v>
      </c>
    </row>
    <row r="4" spans="1:16" x14ac:dyDescent="0.3">
      <c r="A4" s="7" t="s">
        <v>10</v>
      </c>
      <c r="B4" s="7" t="s">
        <v>11</v>
      </c>
      <c r="C4" s="7" t="s">
        <v>12</v>
      </c>
      <c r="D4" s="8">
        <v>5050.5070349999996</v>
      </c>
      <c r="E4" s="9">
        <v>7299</v>
      </c>
      <c r="F4" s="9">
        <v>375</v>
      </c>
      <c r="G4" s="9"/>
      <c r="H4" s="9">
        <v>3080</v>
      </c>
      <c r="I4" s="6">
        <v>501</v>
      </c>
      <c r="J4" s="9">
        <v>38177.703000000001</v>
      </c>
      <c r="K4" s="9">
        <v>0</v>
      </c>
      <c r="L4" s="9"/>
      <c r="M4" s="9"/>
      <c r="N4" s="9">
        <f t="shared" si="0"/>
        <v>0</v>
      </c>
      <c r="O4" s="7">
        <v>0</v>
      </c>
      <c r="P4" s="9">
        <v>53982</v>
      </c>
    </row>
    <row r="5" spans="1:16" x14ac:dyDescent="0.3">
      <c r="A5" s="7" t="s">
        <v>13</v>
      </c>
      <c r="B5" s="7" t="s">
        <v>14</v>
      </c>
      <c r="C5" s="7" t="s">
        <v>15</v>
      </c>
      <c r="D5" s="8">
        <v>6313.52736</v>
      </c>
      <c r="E5" s="9">
        <v>9007</v>
      </c>
      <c r="F5" s="9">
        <v>375</v>
      </c>
      <c r="G5" s="9"/>
      <c r="H5" s="9">
        <v>3080</v>
      </c>
      <c r="I5" s="6">
        <v>567</v>
      </c>
      <c r="J5" s="9">
        <v>43207.101000000002</v>
      </c>
      <c r="K5" s="9">
        <v>0</v>
      </c>
      <c r="L5" s="9"/>
      <c r="M5" s="9">
        <v>293</v>
      </c>
      <c r="N5" s="9">
        <f t="shared" si="0"/>
        <v>293</v>
      </c>
      <c r="O5" s="7">
        <v>0</v>
      </c>
      <c r="P5" s="9">
        <v>62276</v>
      </c>
    </row>
    <row r="6" spans="1:16" x14ac:dyDescent="0.3">
      <c r="A6" s="7" t="s">
        <v>16</v>
      </c>
      <c r="B6" s="7" t="s">
        <v>17</v>
      </c>
      <c r="C6" s="7" t="s">
        <v>18</v>
      </c>
      <c r="D6" s="8">
        <v>5498.2438350000002</v>
      </c>
      <c r="E6" s="9">
        <v>11990.439999999999</v>
      </c>
      <c r="F6" s="9">
        <v>375</v>
      </c>
      <c r="G6" s="9"/>
      <c r="H6" s="9">
        <v>3080</v>
      </c>
      <c r="I6" s="6">
        <v>597</v>
      </c>
      <c r="J6" s="9">
        <v>45493.190999999999</v>
      </c>
      <c r="K6" s="9">
        <v>0</v>
      </c>
      <c r="L6" s="9"/>
      <c r="M6" s="9">
        <v>293</v>
      </c>
      <c r="N6" s="9">
        <f t="shared" si="0"/>
        <v>293</v>
      </c>
      <c r="O6" s="7">
        <v>0</v>
      </c>
      <c r="P6" s="9">
        <v>66730</v>
      </c>
    </row>
    <row r="7" spans="1:16" x14ac:dyDescent="0.3">
      <c r="A7" s="7" t="s">
        <v>19</v>
      </c>
      <c r="B7" s="7" t="s">
        <v>20</v>
      </c>
      <c r="C7" s="7" t="s">
        <v>21</v>
      </c>
      <c r="D7" s="8">
        <v>8704.7415000000001</v>
      </c>
      <c r="E7" s="9">
        <v>11784.599999999999</v>
      </c>
      <c r="F7" s="9">
        <v>375</v>
      </c>
      <c r="G7" s="9">
        <v>800</v>
      </c>
      <c r="H7" s="9">
        <v>3420</v>
      </c>
      <c r="I7" s="6">
        <v>817</v>
      </c>
      <c r="J7" s="9">
        <v>62257.851000000002</v>
      </c>
      <c r="K7" s="9">
        <v>1845.27</v>
      </c>
      <c r="L7" s="9"/>
      <c r="M7" s="9">
        <v>293</v>
      </c>
      <c r="N7" s="9">
        <f t="shared" si="0"/>
        <v>2138.27</v>
      </c>
      <c r="O7" s="7">
        <v>0</v>
      </c>
      <c r="P7" s="9">
        <v>89480</v>
      </c>
    </row>
    <row r="8" spans="1:16" x14ac:dyDescent="0.3">
      <c r="A8" s="7" t="s">
        <v>22</v>
      </c>
      <c r="B8" s="7" t="s">
        <v>20</v>
      </c>
      <c r="C8" s="7" t="s">
        <v>23</v>
      </c>
      <c r="D8" s="8">
        <v>5867.4013650000006</v>
      </c>
      <c r="E8" s="9">
        <v>7299</v>
      </c>
      <c r="F8" s="9">
        <v>375</v>
      </c>
      <c r="G8" s="9"/>
      <c r="H8" s="9">
        <v>3080</v>
      </c>
      <c r="I8" s="6">
        <v>430</v>
      </c>
      <c r="J8" s="9">
        <v>32767.29</v>
      </c>
      <c r="K8" s="9">
        <v>0</v>
      </c>
      <c r="L8" s="9"/>
      <c r="M8" s="9"/>
      <c r="N8" s="9">
        <f t="shared" si="0"/>
        <v>0</v>
      </c>
      <c r="O8" s="7">
        <v>0</v>
      </c>
      <c r="P8" s="9">
        <v>49389</v>
      </c>
    </row>
    <row r="9" spans="1:16" x14ac:dyDescent="0.3">
      <c r="A9" s="7" t="s">
        <v>24</v>
      </c>
      <c r="B9" s="7" t="s">
        <v>25</v>
      </c>
      <c r="C9" s="7" t="s">
        <v>26</v>
      </c>
      <c r="D9" s="8">
        <v>15980.476050000001</v>
      </c>
      <c r="E9" s="9">
        <v>6160</v>
      </c>
      <c r="F9" s="9">
        <v>375</v>
      </c>
      <c r="G9" s="9"/>
      <c r="H9" s="9">
        <v>2920</v>
      </c>
      <c r="I9" s="6">
        <v>297</v>
      </c>
      <c r="J9" s="9">
        <v>22632.291000000001</v>
      </c>
      <c r="K9" s="9">
        <v>0</v>
      </c>
      <c r="L9" s="9"/>
      <c r="M9" s="9">
        <v>293</v>
      </c>
      <c r="N9" s="9">
        <f t="shared" si="0"/>
        <v>293</v>
      </c>
      <c r="O9" s="7">
        <v>0</v>
      </c>
      <c r="P9" s="9">
        <v>48361</v>
      </c>
    </row>
    <row r="10" spans="1:16" x14ac:dyDescent="0.3">
      <c r="A10" s="7" t="s">
        <v>27</v>
      </c>
      <c r="B10" s="7" t="s">
        <v>28</v>
      </c>
      <c r="C10" s="7" t="s">
        <v>29</v>
      </c>
      <c r="D10" s="8">
        <v>4700.5421399999996</v>
      </c>
      <c r="E10" s="9">
        <v>12823.773999999999</v>
      </c>
      <c r="F10" s="9">
        <v>375</v>
      </c>
      <c r="G10" s="9"/>
      <c r="H10" s="9">
        <v>3080</v>
      </c>
      <c r="I10" s="6">
        <v>543</v>
      </c>
      <c r="J10" s="9">
        <v>41378.228999999999</v>
      </c>
      <c r="K10" s="9">
        <v>0</v>
      </c>
      <c r="L10" s="9"/>
      <c r="M10" s="9"/>
      <c r="N10" s="9">
        <f t="shared" si="0"/>
        <v>0</v>
      </c>
      <c r="O10" s="7">
        <v>0</v>
      </c>
      <c r="P10" s="9">
        <v>62358</v>
      </c>
    </row>
    <row r="11" spans="1:16" x14ac:dyDescent="0.3">
      <c r="A11" s="7" t="s">
        <v>30</v>
      </c>
      <c r="B11" s="7" t="s">
        <v>28</v>
      </c>
      <c r="C11" s="7" t="s">
        <v>31</v>
      </c>
      <c r="D11" s="8">
        <v>9629.2978949999997</v>
      </c>
      <c r="E11" s="9">
        <v>14639.099999999999</v>
      </c>
      <c r="F11" s="9">
        <v>375</v>
      </c>
      <c r="G11" s="9"/>
      <c r="H11" s="9">
        <v>3260</v>
      </c>
      <c r="I11" s="6">
        <v>605</v>
      </c>
      <c r="J11" s="9">
        <v>46102.815000000002</v>
      </c>
      <c r="K11" s="9">
        <v>0</v>
      </c>
      <c r="L11" s="9"/>
      <c r="M11" s="9"/>
      <c r="N11" s="9">
        <f t="shared" si="0"/>
        <v>0</v>
      </c>
      <c r="O11" s="7">
        <v>0</v>
      </c>
      <c r="P11" s="9">
        <v>74006</v>
      </c>
    </row>
    <row r="12" spans="1:16" x14ac:dyDescent="0.3">
      <c r="A12" s="7" t="s">
        <v>32</v>
      </c>
      <c r="B12" s="7" t="s">
        <v>28</v>
      </c>
      <c r="C12" s="7" t="s">
        <v>33</v>
      </c>
      <c r="D12" s="8">
        <v>6721.4203349999998</v>
      </c>
      <c r="E12" s="9">
        <v>13011</v>
      </c>
      <c r="F12" s="9">
        <v>375</v>
      </c>
      <c r="G12" s="9"/>
      <c r="H12" s="9">
        <v>0</v>
      </c>
      <c r="I12" s="6">
        <v>540</v>
      </c>
      <c r="J12" s="9">
        <v>41149.620000000003</v>
      </c>
      <c r="K12" s="9">
        <v>0</v>
      </c>
      <c r="L12" s="9"/>
      <c r="M12" s="9">
        <v>293</v>
      </c>
      <c r="N12" s="9">
        <f t="shared" si="0"/>
        <v>293</v>
      </c>
      <c r="O12" s="7">
        <v>0</v>
      </c>
      <c r="P12" s="9">
        <v>61550</v>
      </c>
    </row>
    <row r="13" spans="1:16" x14ac:dyDescent="0.3">
      <c r="A13" s="7" t="s">
        <v>34</v>
      </c>
      <c r="B13" s="7" t="s">
        <v>35</v>
      </c>
      <c r="C13" s="7" t="s">
        <v>36</v>
      </c>
      <c r="D13" s="8">
        <v>6799.8778050000001</v>
      </c>
      <c r="E13" s="9">
        <v>24227.538999999997</v>
      </c>
      <c r="F13" s="9">
        <v>375</v>
      </c>
      <c r="G13" s="9"/>
      <c r="H13" s="9">
        <v>3080</v>
      </c>
      <c r="I13" s="6">
        <v>453</v>
      </c>
      <c r="J13" s="9">
        <v>34519.959000000003</v>
      </c>
      <c r="K13" s="9">
        <v>0</v>
      </c>
      <c r="L13" s="9"/>
      <c r="M13" s="9">
        <v>293</v>
      </c>
      <c r="N13" s="9">
        <f t="shared" si="0"/>
        <v>293</v>
      </c>
      <c r="O13" s="7">
        <v>0</v>
      </c>
      <c r="P13" s="9">
        <v>69295</v>
      </c>
    </row>
    <row r="14" spans="1:16" x14ac:dyDescent="0.3">
      <c r="A14" s="7" t="s">
        <v>37</v>
      </c>
      <c r="B14" s="7" t="s">
        <v>38</v>
      </c>
      <c r="C14" s="7" t="s">
        <v>39</v>
      </c>
      <c r="D14" s="8">
        <v>7938.7961100000002</v>
      </c>
      <c r="E14" s="9">
        <v>6730</v>
      </c>
      <c r="F14" s="9">
        <v>375</v>
      </c>
      <c r="G14" s="9"/>
      <c r="H14" s="9">
        <v>3260</v>
      </c>
      <c r="I14" s="6">
        <v>687</v>
      </c>
      <c r="J14" s="9">
        <v>52351.461000000003</v>
      </c>
      <c r="K14" s="9">
        <v>1581.6599999999999</v>
      </c>
      <c r="L14" s="9"/>
      <c r="M14" s="9">
        <v>293</v>
      </c>
      <c r="N14" s="9">
        <f t="shared" si="0"/>
        <v>1874.6599999999999</v>
      </c>
      <c r="O14" s="7">
        <v>0</v>
      </c>
      <c r="P14" s="9">
        <v>72530</v>
      </c>
    </row>
    <row r="15" spans="1:16" x14ac:dyDescent="0.3">
      <c r="A15" s="7" t="s">
        <v>40</v>
      </c>
      <c r="B15" s="7" t="s">
        <v>41</v>
      </c>
      <c r="C15" s="7" t="s">
        <v>42</v>
      </c>
      <c r="D15" s="8">
        <v>11090.374155</v>
      </c>
      <c r="E15" s="9">
        <v>11890.2</v>
      </c>
      <c r="F15" s="9">
        <v>375</v>
      </c>
      <c r="G15" s="9"/>
      <c r="H15" s="9">
        <v>3080</v>
      </c>
      <c r="I15" s="6">
        <v>495</v>
      </c>
      <c r="J15" s="9">
        <v>37720.485000000001</v>
      </c>
      <c r="K15" s="9">
        <v>0</v>
      </c>
      <c r="L15" s="9"/>
      <c r="M15" s="9"/>
      <c r="N15" s="9">
        <f t="shared" si="0"/>
        <v>0</v>
      </c>
      <c r="O15" s="7">
        <v>0</v>
      </c>
      <c r="P15" s="9">
        <v>64156</v>
      </c>
    </row>
    <row r="16" spans="1:16" x14ac:dyDescent="0.3">
      <c r="A16" s="7" t="s">
        <v>43</v>
      </c>
      <c r="B16" s="7" t="s">
        <v>41</v>
      </c>
      <c r="C16" s="7" t="s">
        <v>44</v>
      </c>
      <c r="D16" s="8">
        <v>76154.460374999995</v>
      </c>
      <c r="E16" s="9">
        <v>7868</v>
      </c>
      <c r="F16" s="9">
        <v>375</v>
      </c>
      <c r="G16" s="9"/>
      <c r="H16" s="9">
        <v>3080</v>
      </c>
      <c r="I16" s="6">
        <v>404</v>
      </c>
      <c r="J16" s="9">
        <v>30786.012000000002</v>
      </c>
      <c r="K16" s="9">
        <v>1640.24</v>
      </c>
      <c r="L16" s="9">
        <v>999</v>
      </c>
      <c r="M16" s="9">
        <v>293</v>
      </c>
      <c r="N16" s="9">
        <f t="shared" si="0"/>
        <v>2932.24</v>
      </c>
      <c r="O16" s="7">
        <v>0</v>
      </c>
      <c r="P16" s="9">
        <v>121196</v>
      </c>
    </row>
    <row r="17" spans="1:16" x14ac:dyDescent="0.3">
      <c r="A17" s="7" t="s">
        <v>45</v>
      </c>
      <c r="B17" s="7" t="s">
        <v>41</v>
      </c>
      <c r="C17" s="7" t="s">
        <v>46</v>
      </c>
      <c r="D17" s="8">
        <v>8302.9537499999988</v>
      </c>
      <c r="E17" s="9">
        <v>10939</v>
      </c>
      <c r="F17" s="9">
        <v>375</v>
      </c>
      <c r="G17" s="9"/>
      <c r="H17" s="9">
        <v>3080</v>
      </c>
      <c r="I17" s="6">
        <v>548</v>
      </c>
      <c r="J17" s="9">
        <v>41759.244000000006</v>
      </c>
      <c r="K17" s="9">
        <v>0</v>
      </c>
      <c r="L17" s="9"/>
      <c r="M17" s="9"/>
      <c r="N17" s="9">
        <f t="shared" si="0"/>
        <v>0</v>
      </c>
      <c r="O17" s="7">
        <v>0</v>
      </c>
      <c r="P17" s="9">
        <v>64456</v>
      </c>
    </row>
    <row r="18" spans="1:16" x14ac:dyDescent="0.3">
      <c r="A18" s="7" t="s">
        <v>47</v>
      </c>
      <c r="B18" s="7" t="s">
        <v>48</v>
      </c>
      <c r="C18" s="7" t="s">
        <v>49</v>
      </c>
      <c r="D18" s="8">
        <v>4248.9625500000002</v>
      </c>
      <c r="E18" s="9">
        <v>14774.48</v>
      </c>
      <c r="F18" s="9">
        <v>375</v>
      </c>
      <c r="G18" s="9"/>
      <c r="H18" s="9">
        <v>3080</v>
      </c>
      <c r="I18" s="6">
        <v>508</v>
      </c>
      <c r="J18" s="9">
        <v>38711.124000000003</v>
      </c>
      <c r="K18" s="9">
        <v>0</v>
      </c>
      <c r="L18" s="9"/>
      <c r="M18" s="9">
        <v>293</v>
      </c>
      <c r="N18" s="9">
        <f t="shared" si="0"/>
        <v>293</v>
      </c>
      <c r="O18" s="7">
        <v>0</v>
      </c>
      <c r="P18" s="9">
        <v>61483</v>
      </c>
    </row>
    <row r="19" spans="1:16" x14ac:dyDescent="0.3">
      <c r="A19" s="7" t="s">
        <v>50</v>
      </c>
      <c r="B19" s="7" t="s">
        <v>51</v>
      </c>
      <c r="C19" s="7" t="s">
        <v>52</v>
      </c>
      <c r="D19" s="8">
        <v>10095.393</v>
      </c>
      <c r="E19" s="9">
        <v>7299</v>
      </c>
      <c r="F19" s="9">
        <v>375</v>
      </c>
      <c r="G19" s="9"/>
      <c r="H19" s="9">
        <v>3080</v>
      </c>
      <c r="I19" s="6">
        <v>317</v>
      </c>
      <c r="J19" s="9">
        <v>24156.350999999999</v>
      </c>
      <c r="K19" s="9">
        <v>0</v>
      </c>
      <c r="L19" s="9"/>
      <c r="M19" s="9"/>
      <c r="N19" s="9">
        <f t="shared" si="0"/>
        <v>0</v>
      </c>
      <c r="O19" s="7">
        <v>0</v>
      </c>
      <c r="P19" s="9">
        <v>45006</v>
      </c>
    </row>
    <row r="20" spans="1:16" x14ac:dyDescent="0.3">
      <c r="A20" s="7" t="s">
        <v>53</v>
      </c>
      <c r="B20" s="7" t="s">
        <v>54</v>
      </c>
      <c r="C20" s="7" t="s">
        <v>55</v>
      </c>
      <c r="D20" s="8">
        <v>9586.7348849999998</v>
      </c>
      <c r="E20" s="9">
        <v>12251.384</v>
      </c>
      <c r="F20" s="9">
        <v>375</v>
      </c>
      <c r="G20" s="9"/>
      <c r="H20" s="9">
        <v>2400</v>
      </c>
      <c r="I20" s="6">
        <v>519</v>
      </c>
      <c r="J20" s="9">
        <v>39549.357000000004</v>
      </c>
      <c r="K20" s="9">
        <v>0</v>
      </c>
      <c r="L20" s="9"/>
      <c r="M20" s="9">
        <v>586</v>
      </c>
      <c r="N20" s="9">
        <f t="shared" si="0"/>
        <v>586</v>
      </c>
      <c r="O20" s="7">
        <v>0</v>
      </c>
      <c r="P20" s="9">
        <v>64748</v>
      </c>
    </row>
    <row r="21" spans="1:16" x14ac:dyDescent="0.3">
      <c r="A21" s="7" t="s">
        <v>56</v>
      </c>
      <c r="B21" s="7" t="s">
        <v>57</v>
      </c>
      <c r="C21" s="7" t="s">
        <v>58</v>
      </c>
      <c r="D21" s="8">
        <v>5839.9720049999996</v>
      </c>
      <c r="E21" s="9">
        <v>8437</v>
      </c>
      <c r="F21" s="9">
        <v>375</v>
      </c>
      <c r="G21" s="9"/>
      <c r="H21" s="9">
        <v>3260</v>
      </c>
      <c r="I21" s="6">
        <v>650</v>
      </c>
      <c r="J21" s="9">
        <v>49531.950000000004</v>
      </c>
      <c r="K21" s="9">
        <v>0</v>
      </c>
      <c r="L21" s="9">
        <v>999</v>
      </c>
      <c r="M21" s="9"/>
      <c r="N21" s="9">
        <f t="shared" si="0"/>
        <v>999</v>
      </c>
      <c r="O21" s="7">
        <v>0</v>
      </c>
      <c r="P21" s="9">
        <v>68443</v>
      </c>
    </row>
    <row r="22" spans="1:16" x14ac:dyDescent="0.3">
      <c r="A22" s="7" t="s">
        <v>59</v>
      </c>
      <c r="B22" s="7" t="s">
        <v>57</v>
      </c>
      <c r="C22" s="7" t="s">
        <v>60</v>
      </c>
      <c r="D22" s="8">
        <v>60853.444995000005</v>
      </c>
      <c r="E22" s="9">
        <v>9768.68</v>
      </c>
      <c r="F22" s="9">
        <v>375</v>
      </c>
      <c r="G22" s="9"/>
      <c r="H22" s="9">
        <v>3420</v>
      </c>
      <c r="I22" s="6">
        <v>899</v>
      </c>
      <c r="J22" s="9">
        <v>68506.497000000003</v>
      </c>
      <c r="K22" s="9">
        <v>0</v>
      </c>
      <c r="L22" s="9"/>
      <c r="M22" s="9">
        <v>293</v>
      </c>
      <c r="N22" s="9">
        <f t="shared" si="0"/>
        <v>293</v>
      </c>
      <c r="O22" s="7">
        <v>0</v>
      </c>
      <c r="P22" s="9">
        <v>143217</v>
      </c>
    </row>
    <row r="23" spans="1:16" x14ac:dyDescent="0.3">
      <c r="A23" s="7" t="s">
        <v>61</v>
      </c>
      <c r="B23" s="7" t="s">
        <v>57</v>
      </c>
      <c r="C23" s="7" t="s">
        <v>62</v>
      </c>
      <c r="D23" s="8">
        <v>8534.8305</v>
      </c>
      <c r="E23" s="9">
        <v>7868</v>
      </c>
      <c r="F23" s="9">
        <v>375</v>
      </c>
      <c r="G23" s="9">
        <v>800</v>
      </c>
      <c r="H23" s="9">
        <v>3260</v>
      </c>
      <c r="I23" s="6">
        <v>683</v>
      </c>
      <c r="J23" s="9">
        <v>52046.649000000005</v>
      </c>
      <c r="K23" s="9">
        <v>1464.5</v>
      </c>
      <c r="L23" s="9"/>
      <c r="M23" s="9"/>
      <c r="N23" s="9">
        <f t="shared" si="0"/>
        <v>1464.5</v>
      </c>
      <c r="O23" s="7">
        <v>0</v>
      </c>
      <c r="P23" s="9">
        <v>74349</v>
      </c>
    </row>
    <row r="24" spans="1:16" x14ac:dyDescent="0.3">
      <c r="A24" s="7" t="s">
        <v>63</v>
      </c>
      <c r="B24" s="7" t="s">
        <v>57</v>
      </c>
      <c r="C24" s="7" t="s">
        <v>64</v>
      </c>
      <c r="D24" s="8">
        <v>6909.2511599999998</v>
      </c>
      <c r="E24" s="9">
        <v>8438</v>
      </c>
      <c r="F24" s="9">
        <v>375</v>
      </c>
      <c r="G24" s="9"/>
      <c r="H24" s="9">
        <v>3420</v>
      </c>
      <c r="I24" s="6">
        <v>740</v>
      </c>
      <c r="J24" s="9">
        <v>56390.22</v>
      </c>
      <c r="K24" s="9">
        <v>1552.37</v>
      </c>
      <c r="L24" s="9"/>
      <c r="M24" s="9">
        <v>293</v>
      </c>
      <c r="N24" s="9">
        <f t="shared" si="0"/>
        <v>1845.37</v>
      </c>
      <c r="O24" s="7">
        <v>0</v>
      </c>
      <c r="P24" s="9">
        <v>77378</v>
      </c>
    </row>
    <row r="25" spans="1:16" x14ac:dyDescent="0.3">
      <c r="A25" s="7" t="s">
        <v>65</v>
      </c>
      <c r="B25" s="7" t="s">
        <v>66</v>
      </c>
      <c r="C25" s="7" t="s">
        <v>67</v>
      </c>
      <c r="D25" s="8">
        <v>14828.187779999998</v>
      </c>
      <c r="E25" s="9">
        <v>7299</v>
      </c>
      <c r="F25" s="9">
        <v>375</v>
      </c>
      <c r="G25" s="9">
        <v>800</v>
      </c>
      <c r="H25" s="9">
        <v>2400</v>
      </c>
      <c r="I25" s="6">
        <v>560</v>
      </c>
      <c r="J25" s="9">
        <v>42673.680000000008</v>
      </c>
      <c r="K25" s="9">
        <v>0</v>
      </c>
      <c r="L25" s="9"/>
      <c r="M25" s="9">
        <v>293</v>
      </c>
      <c r="N25" s="9">
        <f t="shared" si="0"/>
        <v>293</v>
      </c>
      <c r="O25" s="7">
        <v>0</v>
      </c>
      <c r="P25" s="9">
        <v>68669</v>
      </c>
    </row>
    <row r="26" spans="1:16" x14ac:dyDescent="0.3">
      <c r="A26" s="7" t="s">
        <v>68</v>
      </c>
      <c r="B26" s="7" t="s">
        <v>69</v>
      </c>
      <c r="C26" s="7" t="s">
        <v>70</v>
      </c>
      <c r="D26" s="8">
        <v>10099.960500000001</v>
      </c>
      <c r="E26" s="9">
        <v>12109</v>
      </c>
      <c r="F26" s="9">
        <v>375</v>
      </c>
      <c r="G26" s="9"/>
      <c r="H26" s="9">
        <v>1720</v>
      </c>
      <c r="I26" s="6">
        <v>507</v>
      </c>
      <c r="J26" s="9">
        <v>38634.921000000002</v>
      </c>
      <c r="K26" s="9">
        <v>0</v>
      </c>
      <c r="L26" s="9"/>
      <c r="M26" s="9"/>
      <c r="N26" s="9">
        <f t="shared" si="0"/>
        <v>0</v>
      </c>
      <c r="O26" s="7">
        <v>0</v>
      </c>
      <c r="P26" s="9">
        <v>62939</v>
      </c>
    </row>
    <row r="27" spans="1:16" x14ac:dyDescent="0.3">
      <c r="A27" s="7" t="s">
        <v>71</v>
      </c>
      <c r="B27" s="7" t="s">
        <v>69</v>
      </c>
      <c r="C27" s="7" t="s">
        <v>72</v>
      </c>
      <c r="D27" s="8">
        <v>8464.1408250000004</v>
      </c>
      <c r="E27" s="9">
        <v>9576</v>
      </c>
      <c r="F27" s="9">
        <v>375</v>
      </c>
      <c r="G27" s="9"/>
      <c r="H27" s="9">
        <v>3080</v>
      </c>
      <c r="I27" s="6">
        <v>579</v>
      </c>
      <c r="J27" s="9">
        <v>44121.537000000004</v>
      </c>
      <c r="K27" s="9">
        <v>0</v>
      </c>
      <c r="L27" s="9"/>
      <c r="M27" s="9">
        <v>293</v>
      </c>
      <c r="N27" s="9">
        <f t="shared" si="0"/>
        <v>293</v>
      </c>
      <c r="O27" s="7">
        <v>0</v>
      </c>
      <c r="P27" s="9">
        <v>65910</v>
      </c>
    </row>
    <row r="28" spans="1:16" x14ac:dyDescent="0.3">
      <c r="A28" s="7" t="s">
        <v>73</v>
      </c>
      <c r="B28" s="7" t="s">
        <v>74</v>
      </c>
      <c r="C28" s="7" t="s">
        <v>75</v>
      </c>
      <c r="D28" s="8">
        <v>5060.884395</v>
      </c>
      <c r="E28" s="9">
        <v>15251.896000000001</v>
      </c>
      <c r="F28" s="9">
        <v>375</v>
      </c>
      <c r="G28" s="9"/>
      <c r="H28" s="9">
        <v>3420</v>
      </c>
      <c r="I28" s="6">
        <v>713</v>
      </c>
      <c r="J28" s="9">
        <v>54332.739000000001</v>
      </c>
      <c r="K28" s="9">
        <v>1523.08</v>
      </c>
      <c r="L28" s="9"/>
      <c r="M28" s="9">
        <v>293</v>
      </c>
      <c r="N28" s="9">
        <f t="shared" si="0"/>
        <v>1816.08</v>
      </c>
      <c r="O28" s="7">
        <v>0</v>
      </c>
      <c r="P28" s="9">
        <v>80257</v>
      </c>
    </row>
    <row r="29" spans="1:16" x14ac:dyDescent="0.3">
      <c r="A29" s="7" t="s">
        <v>76</v>
      </c>
      <c r="B29" s="7" t="s">
        <v>74</v>
      </c>
      <c r="C29" s="7" t="s">
        <v>77</v>
      </c>
      <c r="D29" s="8">
        <v>6964.6031700000003</v>
      </c>
      <c r="E29" s="9">
        <v>9837.9639999999999</v>
      </c>
      <c r="F29" s="9">
        <v>375</v>
      </c>
      <c r="G29" s="9"/>
      <c r="H29" s="9">
        <v>3260</v>
      </c>
      <c r="I29" s="6">
        <v>600</v>
      </c>
      <c r="J29" s="9">
        <v>45721.8</v>
      </c>
      <c r="K29" s="9">
        <v>0</v>
      </c>
      <c r="L29" s="9">
        <v>999</v>
      </c>
      <c r="M29" s="9"/>
      <c r="N29" s="9">
        <f t="shared" si="0"/>
        <v>999</v>
      </c>
      <c r="O29" s="7">
        <v>0</v>
      </c>
      <c r="P29" s="9">
        <v>67158</v>
      </c>
    </row>
    <row r="30" spans="1:16" x14ac:dyDescent="0.3">
      <c r="A30" s="7" t="s">
        <v>78</v>
      </c>
      <c r="B30" s="7" t="s">
        <v>79</v>
      </c>
      <c r="C30" s="7" t="s">
        <v>80</v>
      </c>
      <c r="D30" s="8">
        <v>49155.751679999994</v>
      </c>
      <c r="E30" s="9">
        <v>7299</v>
      </c>
      <c r="F30" s="9">
        <v>375</v>
      </c>
      <c r="G30" s="9"/>
      <c r="H30" s="9">
        <v>3260</v>
      </c>
      <c r="I30" s="6">
        <v>681</v>
      </c>
      <c r="J30" s="9">
        <v>51894.243000000002</v>
      </c>
      <c r="K30" s="9">
        <v>2723.97</v>
      </c>
      <c r="L30" s="9">
        <v>999</v>
      </c>
      <c r="M30" s="9"/>
      <c r="N30" s="9">
        <f t="shared" si="0"/>
        <v>3722.97</v>
      </c>
      <c r="O30" s="7">
        <v>0</v>
      </c>
      <c r="P30" s="9">
        <v>115707</v>
      </c>
    </row>
    <row r="31" spans="1:16" x14ac:dyDescent="0.3">
      <c r="A31" s="7" t="s">
        <v>81</v>
      </c>
      <c r="B31" s="7" t="s">
        <v>79</v>
      </c>
      <c r="C31" s="7" t="s">
        <v>82</v>
      </c>
      <c r="D31" s="8">
        <v>28731.231480000002</v>
      </c>
      <c r="E31" s="9">
        <v>9007</v>
      </c>
      <c r="F31" s="9">
        <v>375</v>
      </c>
      <c r="G31" s="9">
        <v>1600</v>
      </c>
      <c r="H31" s="9">
        <v>3080</v>
      </c>
      <c r="I31" s="6">
        <v>500</v>
      </c>
      <c r="J31" s="9">
        <v>38101.5</v>
      </c>
      <c r="K31" s="9">
        <v>0</v>
      </c>
      <c r="L31" s="9"/>
      <c r="M31" s="9">
        <v>293</v>
      </c>
      <c r="N31" s="9">
        <f t="shared" si="0"/>
        <v>293</v>
      </c>
      <c r="O31" s="7">
        <v>0</v>
      </c>
      <c r="P31" s="9">
        <v>81188</v>
      </c>
    </row>
    <row r="32" spans="1:16" x14ac:dyDescent="0.3">
      <c r="A32" s="7" t="s">
        <v>83</v>
      </c>
      <c r="B32" s="7" t="s">
        <v>84</v>
      </c>
      <c r="C32" s="7" t="s">
        <v>85</v>
      </c>
      <c r="D32" s="8">
        <v>5964.9540299999999</v>
      </c>
      <c r="E32" s="9">
        <v>11035.6</v>
      </c>
      <c r="F32" s="9">
        <v>375</v>
      </c>
      <c r="G32" s="9">
        <v>800</v>
      </c>
      <c r="H32" s="9">
        <v>3080</v>
      </c>
      <c r="I32" s="6">
        <v>581</v>
      </c>
      <c r="J32" s="9">
        <v>44273.943000000007</v>
      </c>
      <c r="K32" s="9">
        <v>0</v>
      </c>
      <c r="L32" s="9"/>
      <c r="M32" s="9">
        <v>293</v>
      </c>
      <c r="N32" s="9">
        <f t="shared" si="0"/>
        <v>293</v>
      </c>
      <c r="O32" s="7">
        <v>0</v>
      </c>
      <c r="P32" s="9">
        <v>65822</v>
      </c>
    </row>
    <row r="33" spans="1:16" x14ac:dyDescent="0.3">
      <c r="A33" s="7" t="s">
        <v>86</v>
      </c>
      <c r="B33" s="7" t="s">
        <v>87</v>
      </c>
      <c r="C33" s="7" t="s">
        <v>88</v>
      </c>
      <c r="D33" s="8">
        <v>9585.66</v>
      </c>
      <c r="E33" s="9">
        <v>9007</v>
      </c>
      <c r="F33" s="9">
        <v>375</v>
      </c>
      <c r="G33" s="9">
        <v>800</v>
      </c>
      <c r="H33" s="9">
        <v>3260</v>
      </c>
      <c r="I33" s="6">
        <v>622</v>
      </c>
      <c r="J33" s="9">
        <v>47398.265999999996</v>
      </c>
      <c r="K33" s="9">
        <v>0</v>
      </c>
      <c r="L33" s="9"/>
      <c r="M33" s="9">
        <v>293</v>
      </c>
      <c r="N33" s="9">
        <f t="shared" si="0"/>
        <v>293</v>
      </c>
      <c r="O33" s="7">
        <v>0</v>
      </c>
      <c r="P33" s="9">
        <v>70719</v>
      </c>
    </row>
    <row r="34" spans="1:16" x14ac:dyDescent="0.3">
      <c r="A34" s="7" t="s">
        <v>89</v>
      </c>
      <c r="B34" s="7" t="s">
        <v>90</v>
      </c>
      <c r="C34" s="7" t="s">
        <v>91</v>
      </c>
      <c r="D34" s="8">
        <v>5145.5902049999995</v>
      </c>
      <c r="E34" s="9">
        <v>2485</v>
      </c>
      <c r="F34" s="9">
        <v>375</v>
      </c>
      <c r="G34" s="9"/>
      <c r="H34" s="9">
        <v>3260</v>
      </c>
      <c r="I34" s="6">
        <v>644</v>
      </c>
      <c r="J34" s="9">
        <v>49074.732000000004</v>
      </c>
      <c r="K34" s="9">
        <v>0</v>
      </c>
      <c r="L34" s="9"/>
      <c r="M34" s="9">
        <v>293</v>
      </c>
      <c r="N34" s="9">
        <f t="shared" si="0"/>
        <v>293</v>
      </c>
      <c r="O34" s="7">
        <v>0</v>
      </c>
      <c r="P34" s="9">
        <v>60633</v>
      </c>
    </row>
    <row r="35" spans="1:16" x14ac:dyDescent="0.3">
      <c r="A35" s="7" t="s">
        <v>92</v>
      </c>
      <c r="B35" s="7" t="s">
        <v>93</v>
      </c>
      <c r="C35" s="7" t="s">
        <v>94</v>
      </c>
      <c r="D35" s="8">
        <v>5422.2315000000008</v>
      </c>
      <c r="E35" s="9">
        <v>12999</v>
      </c>
      <c r="F35" s="9">
        <v>375</v>
      </c>
      <c r="G35" s="9"/>
      <c r="H35" s="9">
        <v>3080</v>
      </c>
      <c r="I35" s="6">
        <v>332</v>
      </c>
      <c r="J35" s="9">
        <v>25299.396000000004</v>
      </c>
      <c r="K35" s="9">
        <v>1493.79</v>
      </c>
      <c r="L35" s="9"/>
      <c r="M35" s="9">
        <v>293</v>
      </c>
      <c r="N35" s="9">
        <f t="shared" ref="N35:N66" si="1">SUM(K35:M35)</f>
        <v>1786.79</v>
      </c>
      <c r="O35" s="7">
        <v>0</v>
      </c>
      <c r="P35" s="9">
        <v>48962</v>
      </c>
    </row>
    <row r="36" spans="1:16" x14ac:dyDescent="0.3">
      <c r="A36" s="7" t="s">
        <v>95</v>
      </c>
      <c r="B36" s="7" t="s">
        <v>96</v>
      </c>
      <c r="C36" s="7" t="s">
        <v>97</v>
      </c>
      <c r="D36" s="8">
        <v>86076.315780000004</v>
      </c>
      <c r="E36" s="9">
        <v>8437</v>
      </c>
      <c r="F36" s="9">
        <v>375</v>
      </c>
      <c r="G36" s="9">
        <v>1600</v>
      </c>
      <c r="H36" s="9">
        <v>3260</v>
      </c>
      <c r="I36" s="6">
        <v>687</v>
      </c>
      <c r="J36" s="9">
        <v>52351.461000000003</v>
      </c>
      <c r="K36" s="9">
        <v>2811.84</v>
      </c>
      <c r="L36" s="9">
        <v>999</v>
      </c>
      <c r="M36" s="9">
        <v>586</v>
      </c>
      <c r="N36" s="9">
        <f t="shared" si="1"/>
        <v>4396.84</v>
      </c>
      <c r="O36" s="7">
        <v>0</v>
      </c>
      <c r="P36" s="9">
        <v>156497</v>
      </c>
    </row>
    <row r="37" spans="1:16" x14ac:dyDescent="0.3">
      <c r="A37" s="7" t="s">
        <v>98</v>
      </c>
      <c r="B37" s="7" t="s">
        <v>96</v>
      </c>
      <c r="C37" s="7" t="s">
        <v>99</v>
      </c>
      <c r="D37" s="8">
        <v>48830.448240000005</v>
      </c>
      <c r="E37" s="9">
        <v>7299</v>
      </c>
      <c r="F37" s="9">
        <v>375</v>
      </c>
      <c r="G37" s="9"/>
      <c r="H37" s="9">
        <v>3080</v>
      </c>
      <c r="I37" s="6">
        <v>568</v>
      </c>
      <c r="J37" s="9">
        <v>43283.303999999996</v>
      </c>
      <c r="K37" s="9">
        <v>0</v>
      </c>
      <c r="L37" s="9"/>
      <c r="M37" s="9"/>
      <c r="N37" s="9">
        <f t="shared" si="1"/>
        <v>0</v>
      </c>
      <c r="O37" s="7">
        <v>0</v>
      </c>
      <c r="P37" s="9">
        <v>102868</v>
      </c>
    </row>
    <row r="38" spans="1:16" x14ac:dyDescent="0.3">
      <c r="A38" s="7" t="s">
        <v>100</v>
      </c>
      <c r="B38" s="7" t="s">
        <v>101</v>
      </c>
      <c r="C38" s="7" t="s">
        <v>62</v>
      </c>
      <c r="D38" s="8">
        <v>5300.1269999999995</v>
      </c>
      <c r="E38" s="9">
        <v>6311.2</v>
      </c>
      <c r="F38" s="9">
        <v>375</v>
      </c>
      <c r="G38" s="9"/>
      <c r="H38" s="9">
        <v>3420</v>
      </c>
      <c r="I38" s="6">
        <v>758</v>
      </c>
      <c r="J38" s="9">
        <v>57761.874000000003</v>
      </c>
      <c r="K38" s="9">
        <v>0</v>
      </c>
      <c r="L38" s="9"/>
      <c r="M38" s="9">
        <v>293</v>
      </c>
      <c r="N38" s="9">
        <f t="shared" si="1"/>
        <v>293</v>
      </c>
      <c r="O38" s="7">
        <v>0</v>
      </c>
      <c r="P38" s="9">
        <v>73461</v>
      </c>
    </row>
    <row r="39" spans="1:16" x14ac:dyDescent="0.3">
      <c r="A39" s="7" t="s">
        <v>102</v>
      </c>
      <c r="B39" s="7" t="s">
        <v>103</v>
      </c>
      <c r="C39" s="7" t="s">
        <v>104</v>
      </c>
      <c r="D39" s="8">
        <v>4366.6852950000002</v>
      </c>
      <c r="E39" s="9">
        <v>9693</v>
      </c>
      <c r="F39" s="9">
        <v>375</v>
      </c>
      <c r="G39" s="9"/>
      <c r="H39" s="9">
        <v>3080</v>
      </c>
      <c r="I39" s="6">
        <v>473</v>
      </c>
      <c r="J39" s="9">
        <v>36044.019000000008</v>
      </c>
      <c r="K39" s="9">
        <v>0</v>
      </c>
      <c r="L39" s="9"/>
      <c r="M39" s="9">
        <v>293</v>
      </c>
      <c r="N39" s="9">
        <f t="shared" si="1"/>
        <v>293</v>
      </c>
      <c r="O39" s="7">
        <v>0</v>
      </c>
      <c r="P39" s="9">
        <v>53852</v>
      </c>
    </row>
    <row r="40" spans="1:16" x14ac:dyDescent="0.3">
      <c r="A40" s="7" t="s">
        <v>105</v>
      </c>
      <c r="B40" s="7" t="s">
        <v>106</v>
      </c>
      <c r="C40" s="7" t="s">
        <v>107</v>
      </c>
      <c r="D40" s="8">
        <v>2829.1095</v>
      </c>
      <c r="E40" s="9">
        <v>11781.7</v>
      </c>
      <c r="F40" s="9">
        <v>375</v>
      </c>
      <c r="G40" s="9"/>
      <c r="H40" s="9">
        <v>3080</v>
      </c>
      <c r="I40" s="6">
        <v>377</v>
      </c>
      <c r="J40" s="9">
        <v>28728.530999999999</v>
      </c>
      <c r="K40" s="9">
        <v>0</v>
      </c>
      <c r="L40" s="9"/>
      <c r="M40" s="9"/>
      <c r="N40" s="9">
        <f t="shared" si="1"/>
        <v>0</v>
      </c>
      <c r="O40" s="7">
        <v>0</v>
      </c>
      <c r="P40" s="9">
        <v>46794</v>
      </c>
    </row>
    <row r="41" spans="1:16" x14ac:dyDescent="0.3">
      <c r="A41" s="7" t="s">
        <v>108</v>
      </c>
      <c r="B41" s="7" t="s">
        <v>109</v>
      </c>
      <c r="C41" s="7" t="s">
        <v>110</v>
      </c>
      <c r="D41" s="8">
        <v>11142.41625</v>
      </c>
      <c r="E41" s="9">
        <v>11285</v>
      </c>
      <c r="F41" s="9">
        <v>375</v>
      </c>
      <c r="G41" s="9"/>
      <c r="H41" s="9">
        <v>3420</v>
      </c>
      <c r="I41" s="6">
        <v>787</v>
      </c>
      <c r="J41" s="9">
        <v>59971.761000000006</v>
      </c>
      <c r="K41" s="9">
        <v>1786.69</v>
      </c>
      <c r="L41" s="9"/>
      <c r="M41" s="9">
        <v>293</v>
      </c>
      <c r="N41" s="9">
        <f t="shared" si="1"/>
        <v>2079.69</v>
      </c>
      <c r="O41" s="7">
        <v>0</v>
      </c>
      <c r="P41" s="9">
        <v>88274</v>
      </c>
    </row>
    <row r="42" spans="1:16" x14ac:dyDescent="0.3">
      <c r="A42" s="7" t="s">
        <v>111</v>
      </c>
      <c r="B42" s="7" t="s">
        <v>112</v>
      </c>
      <c r="C42" s="7" t="s">
        <v>113</v>
      </c>
      <c r="D42" s="8">
        <v>22138.0635</v>
      </c>
      <c r="E42" s="9">
        <v>9346.4</v>
      </c>
      <c r="F42" s="9">
        <v>375</v>
      </c>
      <c r="G42" s="9"/>
      <c r="H42" s="9">
        <v>3080</v>
      </c>
      <c r="I42" s="6">
        <v>593</v>
      </c>
      <c r="J42" s="9">
        <v>45188.379000000001</v>
      </c>
      <c r="K42" s="9">
        <v>0</v>
      </c>
      <c r="L42" s="9"/>
      <c r="M42" s="9"/>
      <c r="N42" s="9">
        <f t="shared" si="1"/>
        <v>0</v>
      </c>
      <c r="O42" s="7">
        <v>0</v>
      </c>
      <c r="P42" s="9">
        <v>80128</v>
      </c>
    </row>
    <row r="43" spans="1:16" x14ac:dyDescent="0.3">
      <c r="A43" s="7" t="s">
        <v>114</v>
      </c>
      <c r="B43" s="7" t="s">
        <v>115</v>
      </c>
      <c r="C43" s="7" t="s">
        <v>116</v>
      </c>
      <c r="D43" s="8">
        <v>6958.0838250000006</v>
      </c>
      <c r="E43" s="9">
        <v>10980.249</v>
      </c>
      <c r="F43" s="9">
        <v>375</v>
      </c>
      <c r="G43" s="9">
        <v>800</v>
      </c>
      <c r="H43" s="9">
        <v>3260</v>
      </c>
      <c r="I43" s="6">
        <v>674</v>
      </c>
      <c r="J43" s="9">
        <v>51360.822</v>
      </c>
      <c r="K43" s="9">
        <v>1698.82</v>
      </c>
      <c r="L43" s="9"/>
      <c r="M43" s="9">
        <v>293</v>
      </c>
      <c r="N43" s="9">
        <f t="shared" si="1"/>
        <v>1991.82</v>
      </c>
      <c r="O43" s="7">
        <v>0</v>
      </c>
      <c r="P43" s="9">
        <v>75726</v>
      </c>
    </row>
    <row r="44" spans="1:16" x14ac:dyDescent="0.3">
      <c r="A44" s="7" t="s">
        <v>117</v>
      </c>
      <c r="B44" s="7" t="s">
        <v>118</v>
      </c>
      <c r="C44" s="7" t="s">
        <v>119</v>
      </c>
      <c r="D44" s="8">
        <v>6845.9456099999998</v>
      </c>
      <c r="E44" s="9">
        <v>7868</v>
      </c>
      <c r="F44" s="9">
        <v>375</v>
      </c>
      <c r="G44" s="9">
        <v>800</v>
      </c>
      <c r="H44" s="9">
        <v>3420</v>
      </c>
      <c r="I44" s="6">
        <v>783</v>
      </c>
      <c r="J44" s="9">
        <v>59666.949000000001</v>
      </c>
      <c r="K44" s="9">
        <v>0</v>
      </c>
      <c r="L44" s="9">
        <v>999</v>
      </c>
      <c r="M44" s="9">
        <v>293</v>
      </c>
      <c r="N44" s="9">
        <f t="shared" si="1"/>
        <v>1292</v>
      </c>
      <c r="O44" s="7">
        <v>0</v>
      </c>
      <c r="P44" s="9">
        <v>80268</v>
      </c>
    </row>
    <row r="45" spans="1:16" x14ac:dyDescent="0.3">
      <c r="A45" s="7" t="s">
        <v>120</v>
      </c>
      <c r="B45" s="7" t="s">
        <v>118</v>
      </c>
      <c r="C45" s="7" t="s">
        <v>121</v>
      </c>
      <c r="D45" s="8">
        <v>11287.814999999999</v>
      </c>
      <c r="E45" s="9">
        <v>20270</v>
      </c>
      <c r="F45" s="9">
        <v>375</v>
      </c>
      <c r="G45" s="9"/>
      <c r="H45" s="9">
        <v>3080</v>
      </c>
      <c r="I45" s="6">
        <v>493</v>
      </c>
      <c r="J45" s="9">
        <v>37568.078999999998</v>
      </c>
      <c r="K45" s="9">
        <v>1874.56</v>
      </c>
      <c r="L45" s="9"/>
      <c r="M45" s="9"/>
      <c r="N45" s="9">
        <f t="shared" si="1"/>
        <v>1874.56</v>
      </c>
      <c r="O45" s="7">
        <v>0</v>
      </c>
      <c r="P45" s="9">
        <v>74455</v>
      </c>
    </row>
    <row r="46" spans="1:16" x14ac:dyDescent="0.3">
      <c r="A46" s="7" t="s">
        <v>122</v>
      </c>
      <c r="B46" s="7" t="s">
        <v>123</v>
      </c>
      <c r="C46" s="7" t="s">
        <v>124</v>
      </c>
      <c r="D46" s="8">
        <v>62969.272380000002</v>
      </c>
      <c r="E46" s="9">
        <v>15073</v>
      </c>
      <c r="F46" s="9">
        <v>375</v>
      </c>
      <c r="G46" s="9"/>
      <c r="H46" s="9">
        <v>3420</v>
      </c>
      <c r="I46" s="6">
        <v>904</v>
      </c>
      <c r="J46" s="9">
        <v>68887.512000000002</v>
      </c>
      <c r="K46" s="9">
        <v>0</v>
      </c>
      <c r="L46" s="9"/>
      <c r="M46" s="9"/>
      <c r="N46" s="9">
        <f t="shared" si="1"/>
        <v>0</v>
      </c>
      <c r="O46" s="7">
        <v>0</v>
      </c>
      <c r="P46" s="9">
        <v>150725</v>
      </c>
    </row>
    <row r="47" spans="1:16" x14ac:dyDescent="0.3">
      <c r="A47" s="7" t="s">
        <v>125</v>
      </c>
      <c r="B47" s="7" t="s">
        <v>123</v>
      </c>
      <c r="C47" s="7" t="s">
        <v>126</v>
      </c>
      <c r="D47" s="8">
        <v>3053.75</v>
      </c>
      <c r="E47" s="9">
        <v>16004.099999999999</v>
      </c>
      <c r="F47" s="9">
        <v>375</v>
      </c>
      <c r="G47" s="9"/>
      <c r="H47" s="9">
        <v>3080</v>
      </c>
      <c r="I47" s="6">
        <v>450</v>
      </c>
      <c r="J47" s="9">
        <v>34291.35</v>
      </c>
      <c r="K47" s="9">
        <v>0</v>
      </c>
      <c r="L47" s="9"/>
      <c r="M47" s="9"/>
      <c r="N47" s="9">
        <f t="shared" si="1"/>
        <v>0</v>
      </c>
      <c r="O47" s="7">
        <v>0</v>
      </c>
      <c r="P47" s="9">
        <v>56804</v>
      </c>
    </row>
    <row r="48" spans="1:16" x14ac:dyDescent="0.3">
      <c r="A48" s="7" t="s">
        <v>127</v>
      </c>
      <c r="B48" s="7" t="s">
        <v>128</v>
      </c>
      <c r="C48" s="7" t="s">
        <v>129</v>
      </c>
      <c r="D48" s="8">
        <v>4968.9284399999997</v>
      </c>
      <c r="E48" s="9">
        <v>10136</v>
      </c>
      <c r="F48" s="9">
        <v>375</v>
      </c>
      <c r="G48" s="9"/>
      <c r="H48" s="9">
        <v>3080</v>
      </c>
      <c r="I48" s="6">
        <v>499</v>
      </c>
      <c r="J48" s="9">
        <v>38025.297000000006</v>
      </c>
      <c r="K48" s="9">
        <v>0</v>
      </c>
      <c r="L48" s="9"/>
      <c r="M48" s="9"/>
      <c r="N48" s="9">
        <f t="shared" si="1"/>
        <v>0</v>
      </c>
      <c r="O48" s="7">
        <v>0</v>
      </c>
      <c r="P48" s="9">
        <v>56585</v>
      </c>
    </row>
    <row r="49" spans="1:16" x14ac:dyDescent="0.3">
      <c r="A49" s="7" t="s">
        <v>130</v>
      </c>
      <c r="B49" s="7" t="s">
        <v>131</v>
      </c>
      <c r="C49" s="7" t="s">
        <v>132</v>
      </c>
      <c r="D49" s="8">
        <v>5548.8913199999997</v>
      </c>
      <c r="E49" s="9">
        <v>11455.64</v>
      </c>
      <c r="F49" s="9">
        <v>375</v>
      </c>
      <c r="G49" s="9"/>
      <c r="H49" s="9">
        <v>3080</v>
      </c>
      <c r="I49" s="6">
        <v>586</v>
      </c>
      <c r="J49" s="9">
        <v>44654.958000000006</v>
      </c>
      <c r="K49" s="9">
        <v>0</v>
      </c>
      <c r="L49" s="9"/>
      <c r="M49" s="9">
        <v>293</v>
      </c>
      <c r="N49" s="9">
        <f t="shared" si="1"/>
        <v>293</v>
      </c>
      <c r="O49" s="7">
        <v>0</v>
      </c>
      <c r="P49" s="9">
        <v>65407</v>
      </c>
    </row>
    <row r="50" spans="1:16" x14ac:dyDescent="0.3">
      <c r="A50" s="7" t="s">
        <v>133</v>
      </c>
      <c r="B50" s="7" t="s">
        <v>134</v>
      </c>
      <c r="C50" s="7" t="s">
        <v>135</v>
      </c>
      <c r="D50" s="8">
        <v>6599.2762500000008</v>
      </c>
      <c r="E50" s="9">
        <v>11507.701000000001</v>
      </c>
      <c r="F50" s="9">
        <v>375</v>
      </c>
      <c r="G50" s="9">
        <v>1600</v>
      </c>
      <c r="H50" s="9">
        <v>3080</v>
      </c>
      <c r="I50" s="6">
        <v>587</v>
      </c>
      <c r="J50" s="9">
        <v>44731.161</v>
      </c>
      <c r="K50" s="9">
        <v>0</v>
      </c>
      <c r="L50" s="9"/>
      <c r="M50" s="9">
        <v>293</v>
      </c>
      <c r="N50" s="9">
        <f t="shared" si="1"/>
        <v>293</v>
      </c>
      <c r="O50" s="7">
        <v>0</v>
      </c>
      <c r="P50" s="9">
        <v>68186</v>
      </c>
    </row>
    <row r="51" spans="1:16" x14ac:dyDescent="0.3">
      <c r="A51" s="7" t="s">
        <v>136</v>
      </c>
      <c r="B51" s="7" t="s">
        <v>134</v>
      </c>
      <c r="C51" s="7" t="s">
        <v>137</v>
      </c>
      <c r="D51" s="8">
        <v>7127.1269999999995</v>
      </c>
      <c r="E51" s="9">
        <v>11421.8</v>
      </c>
      <c r="F51" s="9">
        <v>375</v>
      </c>
      <c r="G51" s="9"/>
      <c r="H51" s="9">
        <v>3080</v>
      </c>
      <c r="I51" s="6">
        <v>527</v>
      </c>
      <c r="J51" s="9">
        <v>40158.981000000007</v>
      </c>
      <c r="K51" s="9">
        <v>1845.27</v>
      </c>
      <c r="L51" s="9"/>
      <c r="M51" s="9"/>
      <c r="N51" s="9">
        <f t="shared" si="1"/>
        <v>1845.27</v>
      </c>
      <c r="O51" s="7">
        <v>0</v>
      </c>
      <c r="P51" s="9">
        <v>64008</v>
      </c>
    </row>
    <row r="52" spans="1:16" x14ac:dyDescent="0.3">
      <c r="A52" s="7" t="s">
        <v>138</v>
      </c>
      <c r="B52" s="7" t="s">
        <v>139</v>
      </c>
      <c r="C52" s="7" t="s">
        <v>140</v>
      </c>
      <c r="D52" s="8">
        <v>5596.4329049999997</v>
      </c>
      <c r="E52" s="9">
        <v>7299</v>
      </c>
      <c r="F52" s="9">
        <v>375</v>
      </c>
      <c r="G52" s="9"/>
      <c r="H52" s="9">
        <v>3420</v>
      </c>
      <c r="I52" s="6">
        <v>846</v>
      </c>
      <c r="J52" s="9">
        <v>64467.738000000005</v>
      </c>
      <c r="K52" s="9">
        <v>0</v>
      </c>
      <c r="L52" s="9"/>
      <c r="M52" s="9">
        <v>293</v>
      </c>
      <c r="N52" s="9">
        <f t="shared" si="1"/>
        <v>293</v>
      </c>
      <c r="O52" s="7">
        <v>0</v>
      </c>
      <c r="P52" s="9">
        <v>81451</v>
      </c>
    </row>
    <row r="53" spans="1:16" x14ac:dyDescent="0.3">
      <c r="A53" s="7" t="s">
        <v>141</v>
      </c>
      <c r="B53" s="7" t="s">
        <v>142</v>
      </c>
      <c r="C53" s="7" t="s">
        <v>143</v>
      </c>
      <c r="D53" s="8">
        <v>4013.9189999999999</v>
      </c>
      <c r="E53" s="9">
        <v>10073</v>
      </c>
      <c r="F53" s="9">
        <v>375</v>
      </c>
      <c r="G53" s="9"/>
      <c r="H53" s="9">
        <v>3080</v>
      </c>
      <c r="I53" s="6">
        <v>476</v>
      </c>
      <c r="J53" s="9">
        <v>36272.627999999997</v>
      </c>
      <c r="K53" s="9">
        <v>0</v>
      </c>
      <c r="L53" s="9"/>
      <c r="M53" s="9">
        <v>293</v>
      </c>
      <c r="N53" s="9">
        <f t="shared" si="1"/>
        <v>293</v>
      </c>
      <c r="O53" s="7">
        <v>0</v>
      </c>
      <c r="P53" s="9">
        <v>54108</v>
      </c>
    </row>
    <row r="54" spans="1:16" x14ac:dyDescent="0.3">
      <c r="A54" s="7" t="s">
        <v>144</v>
      </c>
      <c r="B54" s="7" t="s">
        <v>142</v>
      </c>
      <c r="C54" s="7" t="s">
        <v>145</v>
      </c>
      <c r="D54" s="8">
        <v>4221.8924999999999</v>
      </c>
      <c r="E54" s="9">
        <v>15528.8</v>
      </c>
      <c r="F54" s="9">
        <v>375</v>
      </c>
      <c r="G54" s="9"/>
      <c r="H54" s="9">
        <v>3080</v>
      </c>
      <c r="I54" s="6">
        <v>363</v>
      </c>
      <c r="J54" s="9">
        <v>27661.688999999998</v>
      </c>
      <c r="K54" s="9">
        <v>0</v>
      </c>
      <c r="L54" s="9"/>
      <c r="M54" s="9">
        <v>293</v>
      </c>
      <c r="N54" s="9">
        <f t="shared" si="1"/>
        <v>293</v>
      </c>
      <c r="O54" s="7">
        <v>0</v>
      </c>
      <c r="P54" s="9">
        <v>51160</v>
      </c>
    </row>
    <row r="55" spans="1:16" x14ac:dyDescent="0.3">
      <c r="A55" s="7" t="s">
        <v>146</v>
      </c>
      <c r="B55" s="7" t="s">
        <v>147</v>
      </c>
      <c r="C55" s="7" t="s">
        <v>148</v>
      </c>
      <c r="D55" s="8">
        <v>31759.821975000003</v>
      </c>
      <c r="E55" s="9">
        <v>24099.606999999996</v>
      </c>
      <c r="F55" s="9">
        <v>375</v>
      </c>
      <c r="G55" s="9"/>
      <c r="H55" s="9">
        <v>2400</v>
      </c>
      <c r="I55" s="6">
        <v>466</v>
      </c>
      <c r="J55" s="9">
        <v>35510.598000000005</v>
      </c>
      <c r="K55" s="9">
        <v>0</v>
      </c>
      <c r="L55" s="9"/>
      <c r="M55" s="9"/>
      <c r="N55" s="9">
        <f t="shared" si="1"/>
        <v>0</v>
      </c>
      <c r="O55" s="7">
        <v>0</v>
      </c>
      <c r="P55" s="9">
        <v>94145</v>
      </c>
    </row>
    <row r="56" spans="1:16" x14ac:dyDescent="0.3">
      <c r="A56" s="7" t="s">
        <v>149</v>
      </c>
      <c r="B56" s="7" t="s">
        <v>150</v>
      </c>
      <c r="C56" s="7" t="s">
        <v>151</v>
      </c>
      <c r="D56" s="8">
        <v>4854.3389999999999</v>
      </c>
      <c r="E56" s="9">
        <v>19009.8</v>
      </c>
      <c r="F56" s="9">
        <v>375</v>
      </c>
      <c r="G56" s="9"/>
      <c r="H56" s="9">
        <v>1720</v>
      </c>
      <c r="I56" s="6">
        <v>522</v>
      </c>
      <c r="J56" s="9">
        <v>39777.966</v>
      </c>
      <c r="K56" s="9">
        <v>0</v>
      </c>
      <c r="L56" s="9"/>
      <c r="M56" s="9">
        <v>293</v>
      </c>
      <c r="N56" s="9">
        <f t="shared" si="1"/>
        <v>293</v>
      </c>
      <c r="O56" s="7">
        <v>0</v>
      </c>
      <c r="P56" s="9">
        <v>66030</v>
      </c>
    </row>
    <row r="57" spans="1:16" x14ac:dyDescent="0.3">
      <c r="A57" s="7" t="s">
        <v>152</v>
      </c>
      <c r="B57" s="7" t="s">
        <v>150</v>
      </c>
      <c r="C57" s="7" t="s">
        <v>153</v>
      </c>
      <c r="D57" s="8">
        <v>61403.761755000007</v>
      </c>
      <c r="E57" s="9">
        <v>7299</v>
      </c>
      <c r="F57" s="9">
        <v>375</v>
      </c>
      <c r="G57" s="9"/>
      <c r="H57" s="9">
        <v>3080</v>
      </c>
      <c r="I57" s="6">
        <v>433</v>
      </c>
      <c r="J57" s="9">
        <v>32995.899000000005</v>
      </c>
      <c r="K57" s="9">
        <v>0</v>
      </c>
      <c r="L57" s="9"/>
      <c r="M57" s="9"/>
      <c r="N57" s="9">
        <f t="shared" si="1"/>
        <v>0</v>
      </c>
      <c r="O57" s="7">
        <v>0</v>
      </c>
      <c r="P57" s="9">
        <v>105154</v>
      </c>
    </row>
    <row r="58" spans="1:16" x14ac:dyDescent="0.3">
      <c r="A58" s="7" t="s">
        <v>154</v>
      </c>
      <c r="B58" s="7" t="s">
        <v>155</v>
      </c>
      <c r="C58" s="7" t="s">
        <v>156</v>
      </c>
      <c r="D58" s="8">
        <v>7495.8430049999997</v>
      </c>
      <c r="E58" s="9">
        <v>11847.696</v>
      </c>
      <c r="F58" s="9">
        <v>375</v>
      </c>
      <c r="G58" s="9"/>
      <c r="H58" s="9">
        <v>3080</v>
      </c>
      <c r="I58" s="6">
        <v>517</v>
      </c>
      <c r="J58" s="9">
        <v>39396.951000000001</v>
      </c>
      <c r="K58" s="9">
        <v>0</v>
      </c>
      <c r="L58" s="9"/>
      <c r="M58" s="9">
        <v>293</v>
      </c>
      <c r="N58" s="9">
        <f t="shared" si="1"/>
        <v>293</v>
      </c>
      <c r="O58" s="7">
        <v>0</v>
      </c>
      <c r="P58" s="9">
        <v>62488</v>
      </c>
    </row>
    <row r="59" spans="1:16" x14ac:dyDescent="0.3">
      <c r="A59" s="7" t="s">
        <v>157</v>
      </c>
      <c r="B59" s="7" t="s">
        <v>158</v>
      </c>
      <c r="C59" s="7" t="s">
        <v>159</v>
      </c>
      <c r="D59" s="8">
        <v>9211.0031999999974</v>
      </c>
      <c r="E59" s="9">
        <v>25653.8</v>
      </c>
      <c r="F59" s="9">
        <v>375</v>
      </c>
      <c r="G59" s="9"/>
      <c r="H59" s="9">
        <v>1370</v>
      </c>
      <c r="I59" s="6">
        <v>704</v>
      </c>
      <c r="J59" s="9">
        <v>53646.912000000004</v>
      </c>
      <c r="K59" s="9">
        <v>0</v>
      </c>
      <c r="L59" s="9"/>
      <c r="M59" s="9"/>
      <c r="N59" s="9">
        <f t="shared" si="1"/>
        <v>0</v>
      </c>
      <c r="O59" s="7">
        <v>0</v>
      </c>
      <c r="P59" s="9">
        <v>90257</v>
      </c>
    </row>
    <row r="60" spans="1:16" x14ac:dyDescent="0.3">
      <c r="A60" s="7" t="s">
        <v>160</v>
      </c>
      <c r="B60" s="7" t="s">
        <v>161</v>
      </c>
      <c r="C60" s="7" t="s">
        <v>162</v>
      </c>
      <c r="D60" s="8">
        <v>62080.753560000005</v>
      </c>
      <c r="E60" s="9">
        <v>2485</v>
      </c>
      <c r="F60" s="9">
        <v>375</v>
      </c>
      <c r="G60" s="9"/>
      <c r="H60" s="9">
        <v>1720</v>
      </c>
      <c r="I60" s="6">
        <v>533</v>
      </c>
      <c r="J60" s="9">
        <v>40616.199000000001</v>
      </c>
      <c r="K60" s="9">
        <v>0</v>
      </c>
      <c r="L60" s="9"/>
      <c r="M60" s="9">
        <v>293</v>
      </c>
      <c r="N60" s="9">
        <f t="shared" si="1"/>
        <v>293</v>
      </c>
      <c r="O60" s="7">
        <v>0</v>
      </c>
      <c r="P60" s="9">
        <v>107570</v>
      </c>
    </row>
    <row r="61" spans="1:16" x14ac:dyDescent="0.3">
      <c r="A61" s="7" t="s">
        <v>163</v>
      </c>
      <c r="B61" s="7" t="s">
        <v>161</v>
      </c>
      <c r="C61" s="7" t="s">
        <v>164</v>
      </c>
      <c r="D61" s="8">
        <v>37257.052949999998</v>
      </c>
      <c r="E61" s="9">
        <v>7868</v>
      </c>
      <c r="F61" s="9">
        <v>375</v>
      </c>
      <c r="G61" s="9"/>
      <c r="H61" s="9">
        <v>2750</v>
      </c>
      <c r="I61" s="6">
        <v>727</v>
      </c>
      <c r="J61" s="9">
        <v>55399.581000000006</v>
      </c>
      <c r="K61" s="9">
        <v>0</v>
      </c>
      <c r="L61" s="9">
        <v>999</v>
      </c>
      <c r="M61" s="9"/>
      <c r="N61" s="9">
        <f t="shared" si="1"/>
        <v>999</v>
      </c>
      <c r="O61" s="7">
        <v>0</v>
      </c>
      <c r="P61" s="9">
        <v>104649</v>
      </c>
    </row>
    <row r="62" spans="1:16" x14ac:dyDescent="0.3">
      <c r="A62" s="7" t="s">
        <v>165</v>
      </c>
      <c r="B62" s="7" t="s">
        <v>161</v>
      </c>
      <c r="C62" s="7" t="s">
        <v>166</v>
      </c>
      <c r="D62" s="8">
        <v>66464.405595000004</v>
      </c>
      <c r="E62" s="9">
        <v>9576</v>
      </c>
      <c r="F62" s="9">
        <v>375</v>
      </c>
      <c r="G62" s="9"/>
      <c r="H62" s="9">
        <v>3080</v>
      </c>
      <c r="I62" s="6">
        <v>506</v>
      </c>
      <c r="J62" s="9">
        <v>38558.718000000008</v>
      </c>
      <c r="K62" s="9">
        <v>1815.98</v>
      </c>
      <c r="L62" s="9"/>
      <c r="M62" s="9">
        <v>293</v>
      </c>
      <c r="N62" s="9">
        <f t="shared" si="1"/>
        <v>2108.98</v>
      </c>
      <c r="O62" s="7">
        <v>0</v>
      </c>
      <c r="P62" s="9">
        <v>120163</v>
      </c>
    </row>
    <row r="63" spans="1:16" x14ac:dyDescent="0.3">
      <c r="A63" s="7" t="s">
        <v>167</v>
      </c>
      <c r="B63" s="7" t="s">
        <v>161</v>
      </c>
      <c r="C63" s="7" t="s">
        <v>168</v>
      </c>
      <c r="D63" s="8">
        <v>6477.8964600000008</v>
      </c>
      <c r="E63" s="9">
        <v>2485</v>
      </c>
      <c r="F63" s="9">
        <v>375</v>
      </c>
      <c r="G63" s="9"/>
      <c r="H63" s="9">
        <v>3260</v>
      </c>
      <c r="I63" s="6">
        <v>648</v>
      </c>
      <c r="J63" s="9">
        <v>49379.544000000002</v>
      </c>
      <c r="K63" s="9">
        <v>0</v>
      </c>
      <c r="L63" s="9"/>
      <c r="M63" s="9"/>
      <c r="N63" s="9">
        <f t="shared" si="1"/>
        <v>0</v>
      </c>
      <c r="O63" s="7">
        <v>0</v>
      </c>
      <c r="P63" s="9">
        <v>61977</v>
      </c>
    </row>
    <row r="64" spans="1:16" x14ac:dyDescent="0.3">
      <c r="A64" s="7" t="s">
        <v>169</v>
      </c>
      <c r="B64" s="7" t="s">
        <v>161</v>
      </c>
      <c r="C64" s="7" t="s">
        <v>170</v>
      </c>
      <c r="D64" s="8">
        <v>68760.971999999994</v>
      </c>
      <c r="E64" s="9">
        <v>9007</v>
      </c>
      <c r="F64" s="9">
        <v>375</v>
      </c>
      <c r="G64" s="9">
        <v>2400</v>
      </c>
      <c r="H64" s="9">
        <v>3080</v>
      </c>
      <c r="I64" s="6">
        <v>573</v>
      </c>
      <c r="J64" s="9">
        <v>43664.319000000003</v>
      </c>
      <c r="K64" s="9">
        <v>1874.56</v>
      </c>
      <c r="L64" s="9"/>
      <c r="M64" s="9">
        <v>293</v>
      </c>
      <c r="N64" s="9">
        <f t="shared" si="1"/>
        <v>2167.56</v>
      </c>
      <c r="O64" s="7">
        <v>0</v>
      </c>
      <c r="P64" s="9">
        <v>129455</v>
      </c>
    </row>
    <row r="65" spans="1:16" x14ac:dyDescent="0.3">
      <c r="A65" s="7" t="s">
        <v>171</v>
      </c>
      <c r="B65" s="7" t="s">
        <v>172</v>
      </c>
      <c r="C65" s="7" t="s">
        <v>173</v>
      </c>
      <c r="D65" s="8">
        <v>48368.262914999999</v>
      </c>
      <c r="E65" s="9">
        <v>15347.599999999999</v>
      </c>
      <c r="F65" s="9">
        <v>375</v>
      </c>
      <c r="G65" s="9"/>
      <c r="H65" s="9">
        <v>3420</v>
      </c>
      <c r="I65" s="6">
        <v>728</v>
      </c>
      <c r="J65" s="9">
        <v>55475.784</v>
      </c>
      <c r="K65" s="9">
        <v>0</v>
      </c>
      <c r="L65" s="9">
        <v>999</v>
      </c>
      <c r="M65" s="9"/>
      <c r="N65" s="9">
        <f t="shared" si="1"/>
        <v>999</v>
      </c>
      <c r="O65" s="7">
        <v>0</v>
      </c>
      <c r="P65" s="9">
        <v>123986</v>
      </c>
    </row>
    <row r="66" spans="1:16" x14ac:dyDescent="0.3">
      <c r="A66" s="7" t="s">
        <v>174</v>
      </c>
      <c r="B66" s="7" t="s">
        <v>172</v>
      </c>
      <c r="C66" s="7" t="s">
        <v>175</v>
      </c>
      <c r="D66" s="8">
        <v>41901.224399999999</v>
      </c>
      <c r="E66" s="9">
        <v>7868</v>
      </c>
      <c r="F66" s="9">
        <v>375</v>
      </c>
      <c r="G66" s="9"/>
      <c r="H66" s="9">
        <v>3080</v>
      </c>
      <c r="I66" s="6">
        <v>563</v>
      </c>
      <c r="J66" s="9">
        <v>42902.288999999997</v>
      </c>
      <c r="K66" s="9">
        <v>0</v>
      </c>
      <c r="L66" s="9"/>
      <c r="M66" s="9"/>
      <c r="N66" s="9">
        <f t="shared" si="1"/>
        <v>0</v>
      </c>
      <c r="O66" s="7">
        <v>0</v>
      </c>
      <c r="P66" s="9">
        <v>96127</v>
      </c>
    </row>
    <row r="67" spans="1:16" x14ac:dyDescent="0.3">
      <c r="A67" s="7" t="s">
        <v>176</v>
      </c>
      <c r="B67" s="7" t="s">
        <v>177</v>
      </c>
      <c r="C67" s="7" t="s">
        <v>178</v>
      </c>
      <c r="D67" s="8">
        <v>4719.1409999999996</v>
      </c>
      <c r="E67" s="9">
        <v>6160</v>
      </c>
      <c r="F67" s="9">
        <v>375</v>
      </c>
      <c r="G67" s="9"/>
      <c r="H67" s="9">
        <v>3080</v>
      </c>
      <c r="I67" s="6">
        <v>414</v>
      </c>
      <c r="J67" s="9">
        <v>31548.041999999998</v>
      </c>
      <c r="K67" s="9">
        <v>0</v>
      </c>
      <c r="L67" s="9"/>
      <c r="M67" s="9"/>
      <c r="N67" s="9">
        <f t="shared" ref="N67:N98" si="2">SUM(K67:M67)</f>
        <v>0</v>
      </c>
      <c r="O67" s="7">
        <v>0</v>
      </c>
      <c r="P67" s="9">
        <v>45882</v>
      </c>
    </row>
    <row r="68" spans="1:16" x14ac:dyDescent="0.3">
      <c r="A68" s="7" t="s">
        <v>179</v>
      </c>
      <c r="B68" s="7" t="s">
        <v>177</v>
      </c>
      <c r="C68" s="7" t="s">
        <v>180</v>
      </c>
      <c r="D68" s="8">
        <v>7885.8009300000012</v>
      </c>
      <c r="E68" s="9">
        <v>10901.305</v>
      </c>
      <c r="F68" s="9">
        <v>375</v>
      </c>
      <c r="G68" s="9">
        <v>1600</v>
      </c>
      <c r="H68" s="9">
        <v>3080</v>
      </c>
      <c r="I68" s="6">
        <v>326</v>
      </c>
      <c r="J68" s="9">
        <v>24842.178000000004</v>
      </c>
      <c r="K68" s="9">
        <v>0</v>
      </c>
      <c r="L68" s="9"/>
      <c r="M68" s="9"/>
      <c r="N68" s="9">
        <f t="shared" si="2"/>
        <v>0</v>
      </c>
      <c r="O68" s="7">
        <v>0</v>
      </c>
      <c r="P68" s="9">
        <v>48684</v>
      </c>
    </row>
    <row r="69" spans="1:16" x14ac:dyDescent="0.3">
      <c r="A69" s="7" t="s">
        <v>181</v>
      </c>
      <c r="B69" s="7" t="s">
        <v>177</v>
      </c>
      <c r="C69" s="7" t="s">
        <v>182</v>
      </c>
      <c r="D69" s="8">
        <v>53307.283365000003</v>
      </c>
      <c r="E69" s="9">
        <v>9576</v>
      </c>
      <c r="F69" s="9">
        <v>375</v>
      </c>
      <c r="G69" s="9">
        <v>800</v>
      </c>
      <c r="H69" s="9">
        <v>3420</v>
      </c>
      <c r="I69" s="6">
        <v>803</v>
      </c>
      <c r="J69" s="9">
        <v>61191.008999999998</v>
      </c>
      <c r="K69" s="9">
        <v>3544.0899999999997</v>
      </c>
      <c r="L69" s="9"/>
      <c r="M69" s="9">
        <v>293</v>
      </c>
      <c r="N69" s="9">
        <f t="shared" si="2"/>
        <v>3837.0899999999997</v>
      </c>
      <c r="O69" s="7">
        <v>0</v>
      </c>
      <c r="P69" s="9">
        <v>132506</v>
      </c>
    </row>
    <row r="70" spans="1:16" x14ac:dyDescent="0.3">
      <c r="A70" s="7" t="s">
        <v>183</v>
      </c>
      <c r="B70" s="7" t="s">
        <v>177</v>
      </c>
      <c r="C70" s="7" t="s">
        <v>184</v>
      </c>
      <c r="D70" s="8">
        <v>12355.449999999999</v>
      </c>
      <c r="E70" s="9">
        <v>3675</v>
      </c>
      <c r="F70" s="9">
        <v>375</v>
      </c>
      <c r="G70" s="9"/>
      <c r="H70" s="9">
        <v>3420</v>
      </c>
      <c r="I70" s="6">
        <v>704</v>
      </c>
      <c r="J70" s="9">
        <v>53646.912000000004</v>
      </c>
      <c r="K70" s="9">
        <v>0</v>
      </c>
      <c r="L70" s="9"/>
      <c r="M70" s="9">
        <v>293</v>
      </c>
      <c r="N70" s="9">
        <f t="shared" si="2"/>
        <v>293</v>
      </c>
      <c r="O70" s="7">
        <v>0</v>
      </c>
      <c r="P70" s="9">
        <v>73765</v>
      </c>
    </row>
    <row r="71" spans="1:16" x14ac:dyDescent="0.3">
      <c r="A71" s="7" t="s">
        <v>185</v>
      </c>
      <c r="B71" s="7" t="s">
        <v>186</v>
      </c>
      <c r="C71" s="7" t="s">
        <v>187</v>
      </c>
      <c r="D71" s="8">
        <v>10396.80537</v>
      </c>
      <c r="E71" s="9">
        <v>7868</v>
      </c>
      <c r="F71" s="9">
        <v>375</v>
      </c>
      <c r="G71" s="9"/>
      <c r="H71" s="9">
        <v>1890</v>
      </c>
      <c r="I71" s="6">
        <v>621</v>
      </c>
      <c r="J71" s="9">
        <v>47322.063000000002</v>
      </c>
      <c r="K71" s="9">
        <v>1464.5</v>
      </c>
      <c r="L71" s="9"/>
      <c r="M71" s="9"/>
      <c r="N71" s="9">
        <f t="shared" si="2"/>
        <v>1464.5</v>
      </c>
      <c r="O71" s="7">
        <v>0</v>
      </c>
      <c r="P71" s="9">
        <v>69316</v>
      </c>
    </row>
    <row r="72" spans="1:16" x14ac:dyDescent="0.3">
      <c r="A72" s="7" t="s">
        <v>188</v>
      </c>
      <c r="B72" s="7" t="s">
        <v>186</v>
      </c>
      <c r="C72" s="7" t="s">
        <v>189</v>
      </c>
      <c r="D72" s="8">
        <v>5077.2969449999991</v>
      </c>
      <c r="E72" s="9">
        <v>10375.672999999999</v>
      </c>
      <c r="F72" s="9">
        <v>375</v>
      </c>
      <c r="G72" s="9">
        <v>800</v>
      </c>
      <c r="H72" s="9">
        <v>3420</v>
      </c>
      <c r="I72" s="6">
        <v>763</v>
      </c>
      <c r="J72" s="9">
        <v>58142.889000000003</v>
      </c>
      <c r="K72" s="9">
        <v>0</v>
      </c>
      <c r="L72" s="9">
        <v>999</v>
      </c>
      <c r="M72" s="9"/>
      <c r="N72" s="9">
        <f t="shared" si="2"/>
        <v>999</v>
      </c>
      <c r="O72" s="7">
        <v>0</v>
      </c>
      <c r="P72" s="9">
        <v>79190</v>
      </c>
    </row>
    <row r="73" spans="1:16" x14ac:dyDescent="0.3">
      <c r="A73" s="7" t="s">
        <v>190</v>
      </c>
      <c r="B73" s="7" t="s">
        <v>191</v>
      </c>
      <c r="C73" s="7" t="s">
        <v>192</v>
      </c>
      <c r="D73" s="8">
        <v>8033.0053649999991</v>
      </c>
      <c r="E73" s="9">
        <v>10120.700000000001</v>
      </c>
      <c r="F73" s="9">
        <v>375</v>
      </c>
      <c r="G73" s="9"/>
      <c r="H73" s="9">
        <v>3080</v>
      </c>
      <c r="I73" s="6">
        <v>551</v>
      </c>
      <c r="J73" s="9">
        <v>41987.853000000003</v>
      </c>
      <c r="K73" s="9">
        <v>0</v>
      </c>
      <c r="L73" s="9"/>
      <c r="M73" s="9"/>
      <c r="N73" s="9">
        <f t="shared" si="2"/>
        <v>0</v>
      </c>
      <c r="O73" s="7">
        <v>0</v>
      </c>
      <c r="P73" s="9">
        <v>63597</v>
      </c>
    </row>
    <row r="74" spans="1:16" x14ac:dyDescent="0.3">
      <c r="A74" s="7" t="s">
        <v>193</v>
      </c>
      <c r="B74" s="7" t="s">
        <v>191</v>
      </c>
      <c r="C74" s="7" t="s">
        <v>194</v>
      </c>
      <c r="D74" s="8">
        <v>4130.582085</v>
      </c>
      <c r="E74" s="9">
        <v>10563.98</v>
      </c>
      <c r="F74" s="9">
        <v>375</v>
      </c>
      <c r="G74" s="9"/>
      <c r="H74" s="9">
        <v>3080</v>
      </c>
      <c r="I74" s="6">
        <v>545</v>
      </c>
      <c r="J74" s="9">
        <v>41530.635000000002</v>
      </c>
      <c r="K74" s="9">
        <v>0</v>
      </c>
      <c r="L74" s="9">
        <v>999</v>
      </c>
      <c r="M74" s="9"/>
      <c r="N74" s="9">
        <f t="shared" si="2"/>
        <v>999</v>
      </c>
      <c r="O74" s="7">
        <v>0</v>
      </c>
      <c r="P74" s="9">
        <v>60679</v>
      </c>
    </row>
    <row r="75" spans="1:16" x14ac:dyDescent="0.3">
      <c r="A75" s="7" t="s">
        <v>195</v>
      </c>
      <c r="B75" s="7" t="s">
        <v>196</v>
      </c>
      <c r="C75" s="7" t="s">
        <v>197</v>
      </c>
      <c r="D75" s="8">
        <v>4282.8868950000005</v>
      </c>
      <c r="E75" s="9">
        <v>6160</v>
      </c>
      <c r="F75" s="9">
        <v>375</v>
      </c>
      <c r="G75" s="9"/>
      <c r="H75" s="9">
        <v>3080</v>
      </c>
      <c r="I75" s="6">
        <v>521</v>
      </c>
      <c r="J75" s="9">
        <v>39701.762999999999</v>
      </c>
      <c r="K75" s="9">
        <v>0</v>
      </c>
      <c r="L75" s="9"/>
      <c r="M75" s="9"/>
      <c r="N75" s="9">
        <f t="shared" si="2"/>
        <v>0</v>
      </c>
      <c r="O75" s="7">
        <v>0</v>
      </c>
      <c r="P75" s="9">
        <v>53600</v>
      </c>
    </row>
    <row r="76" spans="1:16" x14ac:dyDescent="0.3">
      <c r="A76" s="7" t="s">
        <v>198</v>
      </c>
      <c r="B76" s="7" t="s">
        <v>196</v>
      </c>
      <c r="C76" s="7" t="s">
        <v>199</v>
      </c>
      <c r="D76" s="8">
        <v>1339.0722449999998</v>
      </c>
      <c r="E76" s="9">
        <v>11359</v>
      </c>
      <c r="F76" s="9">
        <v>375</v>
      </c>
      <c r="G76" s="9"/>
      <c r="H76" s="9">
        <v>2750</v>
      </c>
      <c r="I76" s="6">
        <v>782</v>
      </c>
      <c r="J76" s="9">
        <v>59590.746000000006</v>
      </c>
      <c r="K76" s="9">
        <v>2870.42</v>
      </c>
      <c r="L76" s="9">
        <v>999</v>
      </c>
      <c r="M76" s="9">
        <v>293</v>
      </c>
      <c r="N76" s="9">
        <f t="shared" si="2"/>
        <v>4162.42</v>
      </c>
      <c r="O76" s="7">
        <v>0</v>
      </c>
      <c r="P76" s="9">
        <v>79576</v>
      </c>
    </row>
    <row r="77" spans="1:16" x14ac:dyDescent="0.3">
      <c r="A77" s="7" t="s">
        <v>200</v>
      </c>
      <c r="B77" s="7" t="s">
        <v>196</v>
      </c>
      <c r="C77" s="7" t="s">
        <v>201</v>
      </c>
      <c r="D77" s="8">
        <v>35565.950000000004</v>
      </c>
      <c r="E77" s="9">
        <v>12208</v>
      </c>
      <c r="F77" s="9">
        <v>375</v>
      </c>
      <c r="G77" s="9"/>
      <c r="H77" s="9">
        <v>1720</v>
      </c>
      <c r="I77" s="6">
        <v>565</v>
      </c>
      <c r="J77" s="9">
        <v>43054.695000000007</v>
      </c>
      <c r="K77" s="9">
        <v>0</v>
      </c>
      <c r="L77" s="9"/>
      <c r="M77" s="9"/>
      <c r="N77" s="9">
        <f t="shared" si="2"/>
        <v>0</v>
      </c>
      <c r="O77" s="7">
        <v>0</v>
      </c>
      <c r="P77" s="9">
        <v>92924</v>
      </c>
    </row>
    <row r="78" spans="1:16" x14ac:dyDescent="0.3">
      <c r="A78" s="7" t="s">
        <v>202</v>
      </c>
      <c r="B78" s="7" t="s">
        <v>203</v>
      </c>
      <c r="C78" s="7" t="s">
        <v>204</v>
      </c>
      <c r="D78" s="8">
        <v>25850.679749999999</v>
      </c>
      <c r="E78" s="9">
        <v>7868</v>
      </c>
      <c r="F78" s="9">
        <v>375</v>
      </c>
      <c r="G78" s="9"/>
      <c r="H78" s="9">
        <v>0</v>
      </c>
      <c r="I78" s="6">
        <v>534</v>
      </c>
      <c r="J78" s="9">
        <v>40692.402000000002</v>
      </c>
      <c r="K78" s="9">
        <v>0</v>
      </c>
      <c r="L78" s="9"/>
      <c r="M78" s="9"/>
      <c r="N78" s="9">
        <f t="shared" si="2"/>
        <v>0</v>
      </c>
      <c r="O78" s="7">
        <v>0</v>
      </c>
      <c r="P78" s="9">
        <v>74786</v>
      </c>
    </row>
    <row r="79" spans="1:16" x14ac:dyDescent="0.3">
      <c r="A79" s="7" t="s">
        <v>205</v>
      </c>
      <c r="B79" s="7" t="s">
        <v>206</v>
      </c>
      <c r="C79" s="7" t="s">
        <v>207</v>
      </c>
      <c r="D79" s="8">
        <v>13700.05</v>
      </c>
      <c r="E79" s="9">
        <v>13146</v>
      </c>
      <c r="F79" s="9">
        <v>375</v>
      </c>
      <c r="G79" s="9"/>
      <c r="H79" s="9">
        <v>3260</v>
      </c>
      <c r="I79" s="6">
        <v>645</v>
      </c>
      <c r="J79" s="9">
        <v>49150.935000000005</v>
      </c>
      <c r="K79" s="9">
        <v>0</v>
      </c>
      <c r="L79" s="9"/>
      <c r="M79" s="9">
        <v>293</v>
      </c>
      <c r="N79" s="9">
        <f t="shared" si="2"/>
        <v>293</v>
      </c>
      <c r="O79" s="7">
        <v>0</v>
      </c>
      <c r="P79" s="9">
        <v>79925</v>
      </c>
    </row>
    <row r="80" spans="1:16" x14ac:dyDescent="0.3">
      <c r="A80" s="7" t="s">
        <v>208</v>
      </c>
      <c r="B80" s="7" t="s">
        <v>209</v>
      </c>
      <c r="C80" s="7" t="s">
        <v>210</v>
      </c>
      <c r="D80" s="8">
        <v>7518.908879999999</v>
      </c>
      <c r="E80" s="9">
        <v>10911.644</v>
      </c>
      <c r="F80" s="9">
        <v>375</v>
      </c>
      <c r="G80" s="9"/>
      <c r="H80" s="9">
        <v>3420</v>
      </c>
      <c r="I80" s="6">
        <v>785</v>
      </c>
      <c r="J80" s="9">
        <v>59819.354999999996</v>
      </c>
      <c r="K80" s="9">
        <v>0</v>
      </c>
      <c r="L80" s="9"/>
      <c r="M80" s="9">
        <v>293</v>
      </c>
      <c r="N80" s="9">
        <f t="shared" si="2"/>
        <v>293</v>
      </c>
      <c r="O80" s="7">
        <v>0</v>
      </c>
      <c r="P80" s="9">
        <v>82338</v>
      </c>
    </row>
    <row r="81" spans="1:16" x14ac:dyDescent="0.3">
      <c r="A81" s="7" t="s">
        <v>211</v>
      </c>
      <c r="B81" s="7" t="s">
        <v>212</v>
      </c>
      <c r="C81" s="7" t="s">
        <v>213</v>
      </c>
      <c r="D81" s="8">
        <v>11056.44981</v>
      </c>
      <c r="E81" s="9">
        <v>7868</v>
      </c>
      <c r="F81" s="9">
        <v>375</v>
      </c>
      <c r="G81" s="9"/>
      <c r="H81" s="9">
        <v>3080</v>
      </c>
      <c r="I81" s="6">
        <v>401</v>
      </c>
      <c r="J81" s="9">
        <v>30557.402999999998</v>
      </c>
      <c r="K81" s="9">
        <v>0</v>
      </c>
      <c r="L81" s="9"/>
      <c r="M81" s="9">
        <v>293</v>
      </c>
      <c r="N81" s="9">
        <f t="shared" si="2"/>
        <v>293</v>
      </c>
      <c r="O81" s="7">
        <v>0</v>
      </c>
      <c r="P81" s="9">
        <v>53230</v>
      </c>
    </row>
    <row r="82" spans="1:16" x14ac:dyDescent="0.3">
      <c r="A82" s="7" t="s">
        <v>214</v>
      </c>
      <c r="B82" s="7" t="s">
        <v>215</v>
      </c>
      <c r="C82" s="7" t="s">
        <v>216</v>
      </c>
      <c r="D82" s="8">
        <v>4104.2671949999994</v>
      </c>
      <c r="E82" s="9">
        <v>7299</v>
      </c>
      <c r="F82" s="9">
        <v>375</v>
      </c>
      <c r="G82" s="9">
        <v>800</v>
      </c>
      <c r="H82" s="9">
        <v>3080</v>
      </c>
      <c r="I82" s="6">
        <v>443</v>
      </c>
      <c r="J82" s="9">
        <v>33757.928999999996</v>
      </c>
      <c r="K82" s="9">
        <v>0</v>
      </c>
      <c r="L82" s="9"/>
      <c r="M82" s="9">
        <v>293</v>
      </c>
      <c r="N82" s="9">
        <f t="shared" si="2"/>
        <v>293</v>
      </c>
      <c r="O82" s="7">
        <v>0</v>
      </c>
      <c r="P82" s="9">
        <v>49709</v>
      </c>
    </row>
    <row r="83" spans="1:16" x14ac:dyDescent="0.3">
      <c r="A83" s="7" t="s">
        <v>217</v>
      </c>
      <c r="B83" s="7" t="s">
        <v>218</v>
      </c>
      <c r="C83" s="7" t="s">
        <v>219</v>
      </c>
      <c r="D83" s="8">
        <v>6408.5070000000005</v>
      </c>
      <c r="E83" s="9">
        <v>7299</v>
      </c>
      <c r="F83" s="9">
        <v>375</v>
      </c>
      <c r="G83" s="9"/>
      <c r="H83" s="9">
        <v>3260</v>
      </c>
      <c r="I83" s="6">
        <v>695</v>
      </c>
      <c r="J83" s="9">
        <v>52961.084999999999</v>
      </c>
      <c r="K83" s="9">
        <v>0</v>
      </c>
      <c r="L83" s="9"/>
      <c r="M83" s="9">
        <v>293</v>
      </c>
      <c r="N83" s="9">
        <f t="shared" si="2"/>
        <v>293</v>
      </c>
      <c r="O83" s="7">
        <v>0</v>
      </c>
      <c r="P83" s="9">
        <v>70597</v>
      </c>
    </row>
    <row r="84" spans="1:16" x14ac:dyDescent="0.3">
      <c r="A84" s="7" t="s">
        <v>220</v>
      </c>
      <c r="B84" s="7" t="s">
        <v>221</v>
      </c>
      <c r="C84" s="7" t="s">
        <v>222</v>
      </c>
      <c r="D84" s="8">
        <v>6016.9748099999997</v>
      </c>
      <c r="E84" s="9">
        <v>8438</v>
      </c>
      <c r="F84" s="9">
        <v>375</v>
      </c>
      <c r="G84" s="9"/>
      <c r="H84" s="9">
        <v>3420</v>
      </c>
      <c r="I84" s="6">
        <v>725</v>
      </c>
      <c r="J84" s="9">
        <v>55247.175000000003</v>
      </c>
      <c r="K84" s="9">
        <v>0</v>
      </c>
      <c r="L84" s="9"/>
      <c r="M84" s="9">
        <v>293</v>
      </c>
      <c r="N84" s="9">
        <f t="shared" si="2"/>
        <v>293</v>
      </c>
      <c r="O84" s="7">
        <v>0</v>
      </c>
      <c r="P84" s="9">
        <v>73790</v>
      </c>
    </row>
    <row r="85" spans="1:16" x14ac:dyDescent="0.3">
      <c r="A85" s="7" t="s">
        <v>223</v>
      </c>
      <c r="B85" s="7" t="s">
        <v>224</v>
      </c>
      <c r="C85" s="7" t="s">
        <v>225</v>
      </c>
      <c r="D85" s="8">
        <v>11042.372774999998</v>
      </c>
      <c r="E85" s="9">
        <v>8438</v>
      </c>
      <c r="F85" s="9">
        <v>375</v>
      </c>
      <c r="G85" s="9"/>
      <c r="H85" s="9">
        <v>3080</v>
      </c>
      <c r="I85" s="6">
        <v>532</v>
      </c>
      <c r="J85" s="9">
        <v>40539.996000000006</v>
      </c>
      <c r="K85" s="9">
        <v>2811.84</v>
      </c>
      <c r="L85" s="9"/>
      <c r="M85" s="9">
        <v>293</v>
      </c>
      <c r="N85" s="9">
        <f t="shared" si="2"/>
        <v>3104.84</v>
      </c>
      <c r="O85" s="7">
        <v>0</v>
      </c>
      <c r="P85" s="9">
        <v>66580</v>
      </c>
    </row>
    <row r="86" spans="1:16" x14ac:dyDescent="0.3">
      <c r="A86" s="7" t="s">
        <v>226</v>
      </c>
      <c r="B86" s="7" t="s">
        <v>224</v>
      </c>
      <c r="C86" s="7" t="s">
        <v>227</v>
      </c>
      <c r="D86" s="8">
        <v>7679.7244649999993</v>
      </c>
      <c r="E86" s="9">
        <v>10617.509</v>
      </c>
      <c r="F86" s="9">
        <v>375</v>
      </c>
      <c r="G86" s="9"/>
      <c r="H86" s="9">
        <v>3080</v>
      </c>
      <c r="I86" s="6">
        <v>395</v>
      </c>
      <c r="J86" s="9">
        <v>30100.185000000001</v>
      </c>
      <c r="K86" s="9">
        <v>0</v>
      </c>
      <c r="L86" s="9"/>
      <c r="M86" s="9"/>
      <c r="N86" s="9">
        <f t="shared" si="2"/>
        <v>0</v>
      </c>
      <c r="O86" s="7">
        <v>0</v>
      </c>
      <c r="P86" s="9">
        <v>51852</v>
      </c>
    </row>
    <row r="87" spans="1:16" x14ac:dyDescent="0.3">
      <c r="A87" s="7" t="s">
        <v>228</v>
      </c>
      <c r="B87" s="7" t="s">
        <v>229</v>
      </c>
      <c r="C87" s="7" t="s">
        <v>230</v>
      </c>
      <c r="D87" s="8">
        <v>80071.320000000007</v>
      </c>
      <c r="E87" s="9">
        <v>14296.562</v>
      </c>
      <c r="F87" s="9">
        <v>375</v>
      </c>
      <c r="G87" s="9">
        <v>800</v>
      </c>
      <c r="H87" s="9">
        <v>3080</v>
      </c>
      <c r="I87" s="6">
        <v>469</v>
      </c>
      <c r="J87" s="9">
        <v>35739.207000000002</v>
      </c>
      <c r="K87" s="9">
        <v>0</v>
      </c>
      <c r="L87" s="9">
        <v>999</v>
      </c>
      <c r="M87" s="9">
        <v>293</v>
      </c>
      <c r="N87" s="9">
        <f t="shared" si="2"/>
        <v>1292</v>
      </c>
      <c r="O87" s="7">
        <v>0</v>
      </c>
      <c r="P87" s="9">
        <v>135654</v>
      </c>
    </row>
    <row r="88" spans="1:16" x14ac:dyDescent="0.3">
      <c r="A88" s="7" t="s">
        <v>231</v>
      </c>
      <c r="B88" s="7" t="s">
        <v>232</v>
      </c>
      <c r="C88" s="7" t="s">
        <v>233</v>
      </c>
      <c r="D88" s="8">
        <v>9552.1649999999991</v>
      </c>
      <c r="E88" s="9">
        <v>2485</v>
      </c>
      <c r="F88" s="9">
        <v>375</v>
      </c>
      <c r="G88" s="9"/>
      <c r="H88" s="9">
        <v>3080</v>
      </c>
      <c r="I88" s="6">
        <v>591</v>
      </c>
      <c r="J88" s="9">
        <v>45035.973000000005</v>
      </c>
      <c r="K88" s="9">
        <v>1757.3999999999999</v>
      </c>
      <c r="L88" s="9"/>
      <c r="M88" s="9">
        <v>293</v>
      </c>
      <c r="N88" s="9">
        <f t="shared" si="2"/>
        <v>2050.3999999999996</v>
      </c>
      <c r="O88" s="7">
        <v>0</v>
      </c>
      <c r="P88" s="9">
        <v>62579</v>
      </c>
    </row>
    <row r="89" spans="1:16" x14ac:dyDescent="0.3">
      <c r="A89" s="7" t="s">
        <v>234</v>
      </c>
      <c r="B89" s="7" t="s">
        <v>235</v>
      </c>
      <c r="C89" s="7" t="s">
        <v>236</v>
      </c>
      <c r="D89" s="8">
        <v>7711.1580000000013</v>
      </c>
      <c r="E89" s="9">
        <v>7525</v>
      </c>
      <c r="F89" s="9">
        <v>375</v>
      </c>
      <c r="G89" s="9">
        <v>800</v>
      </c>
      <c r="H89" s="9">
        <v>3260</v>
      </c>
      <c r="I89" s="6">
        <v>678</v>
      </c>
      <c r="J89" s="9">
        <v>51665.634000000005</v>
      </c>
      <c r="K89" s="9">
        <v>0</v>
      </c>
      <c r="L89" s="9"/>
      <c r="M89" s="9"/>
      <c r="N89" s="9">
        <f t="shared" si="2"/>
        <v>0</v>
      </c>
      <c r="O89" s="7">
        <v>0</v>
      </c>
      <c r="P89" s="9">
        <v>71337</v>
      </c>
    </row>
    <row r="90" spans="1:16" x14ac:dyDescent="0.3">
      <c r="A90" s="7" t="s">
        <v>237</v>
      </c>
      <c r="B90" s="7" t="s">
        <v>238</v>
      </c>
      <c r="C90" s="7" t="s">
        <v>239</v>
      </c>
      <c r="D90" s="8">
        <v>6401.2873049999998</v>
      </c>
      <c r="E90" s="9">
        <v>9762.4239999999991</v>
      </c>
      <c r="F90" s="9">
        <v>375</v>
      </c>
      <c r="G90" s="9"/>
      <c r="H90" s="9">
        <v>3260</v>
      </c>
      <c r="I90" s="6">
        <v>639</v>
      </c>
      <c r="J90" s="9">
        <v>48693.717000000004</v>
      </c>
      <c r="K90" s="9">
        <v>0</v>
      </c>
      <c r="L90" s="9"/>
      <c r="M90" s="9"/>
      <c r="N90" s="9">
        <f t="shared" si="2"/>
        <v>0</v>
      </c>
      <c r="O90" s="7">
        <v>0</v>
      </c>
      <c r="P90" s="9">
        <v>68492</v>
      </c>
    </row>
    <row r="91" spans="1:16" x14ac:dyDescent="0.3">
      <c r="A91" s="7" t="s">
        <v>240</v>
      </c>
      <c r="B91" s="7" t="s">
        <v>238</v>
      </c>
      <c r="C91" s="7" t="s">
        <v>241</v>
      </c>
      <c r="D91" s="8">
        <v>4495.1660249999995</v>
      </c>
      <c r="E91" s="9">
        <v>11564.555</v>
      </c>
      <c r="F91" s="9">
        <v>375</v>
      </c>
      <c r="G91" s="9"/>
      <c r="H91" s="9">
        <v>3080</v>
      </c>
      <c r="I91" s="6">
        <v>475</v>
      </c>
      <c r="J91" s="9">
        <v>36196.425000000003</v>
      </c>
      <c r="K91" s="9">
        <v>0</v>
      </c>
      <c r="L91" s="9"/>
      <c r="M91" s="9">
        <v>293</v>
      </c>
      <c r="N91" s="9">
        <f t="shared" si="2"/>
        <v>293</v>
      </c>
      <c r="O91" s="7">
        <v>0</v>
      </c>
      <c r="P91" s="9">
        <v>56004</v>
      </c>
    </row>
    <row r="92" spans="1:16" x14ac:dyDescent="0.3">
      <c r="A92" s="7" t="s">
        <v>242</v>
      </c>
      <c r="B92" s="7" t="s">
        <v>243</v>
      </c>
      <c r="C92" s="7" t="s">
        <v>244</v>
      </c>
      <c r="D92" s="8">
        <v>9675.4509600000001</v>
      </c>
      <c r="E92" s="9">
        <v>7299</v>
      </c>
      <c r="F92" s="9">
        <v>375</v>
      </c>
      <c r="G92" s="9"/>
      <c r="H92" s="9">
        <v>3080</v>
      </c>
      <c r="I92" s="6">
        <v>516</v>
      </c>
      <c r="J92" s="9">
        <v>39320.748</v>
      </c>
      <c r="K92" s="9">
        <v>0</v>
      </c>
      <c r="L92" s="9"/>
      <c r="M92" s="9"/>
      <c r="N92" s="9">
        <f t="shared" si="2"/>
        <v>0</v>
      </c>
      <c r="O92" s="7">
        <v>0</v>
      </c>
      <c r="P92" s="9">
        <v>59750</v>
      </c>
    </row>
    <row r="93" spans="1:16" x14ac:dyDescent="0.3">
      <c r="A93" s="7" t="s">
        <v>245</v>
      </c>
      <c r="B93" s="7" t="s">
        <v>246</v>
      </c>
      <c r="C93" s="7" t="s">
        <v>247</v>
      </c>
      <c r="D93" s="8">
        <v>6666.1474950000002</v>
      </c>
      <c r="E93" s="9">
        <v>9007</v>
      </c>
      <c r="F93" s="9">
        <v>375</v>
      </c>
      <c r="G93" s="9">
        <v>800</v>
      </c>
      <c r="H93" s="9">
        <v>3420</v>
      </c>
      <c r="I93" s="6">
        <v>808</v>
      </c>
      <c r="J93" s="9">
        <v>61572.024000000005</v>
      </c>
      <c r="K93" s="9">
        <v>0</v>
      </c>
      <c r="L93" s="9"/>
      <c r="M93" s="9">
        <v>293</v>
      </c>
      <c r="N93" s="9">
        <f t="shared" si="2"/>
        <v>293</v>
      </c>
      <c r="O93" s="7">
        <v>0</v>
      </c>
      <c r="P93" s="9">
        <v>82133</v>
      </c>
    </row>
    <row r="94" spans="1:16" x14ac:dyDescent="0.3">
      <c r="A94" s="7" t="s">
        <v>248</v>
      </c>
      <c r="B94" s="7" t="s">
        <v>246</v>
      </c>
      <c r="C94" s="7" t="s">
        <v>249</v>
      </c>
      <c r="D94" s="8">
        <v>12328.477245</v>
      </c>
      <c r="E94" s="9">
        <v>10591.485000000001</v>
      </c>
      <c r="F94" s="9">
        <v>375</v>
      </c>
      <c r="G94" s="9"/>
      <c r="H94" s="9">
        <v>3420</v>
      </c>
      <c r="I94" s="6">
        <v>754</v>
      </c>
      <c r="J94" s="9">
        <v>57457.061999999998</v>
      </c>
      <c r="K94" s="9">
        <v>0</v>
      </c>
      <c r="L94" s="9"/>
      <c r="M94" s="9"/>
      <c r="N94" s="9">
        <f t="shared" si="2"/>
        <v>0</v>
      </c>
      <c r="O94" s="7">
        <v>0</v>
      </c>
      <c r="P94" s="9">
        <v>84172</v>
      </c>
    </row>
    <row r="95" spans="1:16" x14ac:dyDescent="0.3">
      <c r="A95" s="7" t="s">
        <v>250</v>
      </c>
      <c r="B95" s="7" t="s">
        <v>246</v>
      </c>
      <c r="C95" s="7" t="s">
        <v>251</v>
      </c>
      <c r="D95" s="8">
        <v>5704.1345550000005</v>
      </c>
      <c r="E95" s="9">
        <v>7299</v>
      </c>
      <c r="F95" s="9">
        <v>375</v>
      </c>
      <c r="G95" s="9"/>
      <c r="H95" s="9">
        <v>3080</v>
      </c>
      <c r="I95" s="6">
        <v>529</v>
      </c>
      <c r="J95" s="9">
        <v>40311.387000000002</v>
      </c>
      <c r="K95" s="9">
        <v>0</v>
      </c>
      <c r="L95" s="9"/>
      <c r="M95" s="9">
        <v>293</v>
      </c>
      <c r="N95" s="9">
        <f t="shared" si="2"/>
        <v>293</v>
      </c>
      <c r="O95" s="7">
        <v>0</v>
      </c>
      <c r="P95" s="9">
        <v>57063</v>
      </c>
    </row>
    <row r="96" spans="1:16" x14ac:dyDescent="0.3">
      <c r="A96" s="7" t="s">
        <v>252</v>
      </c>
      <c r="B96" s="7" t="s">
        <v>253</v>
      </c>
      <c r="C96" s="7" t="s">
        <v>254</v>
      </c>
      <c r="D96" s="8">
        <v>6894.1845000000003</v>
      </c>
      <c r="E96" s="9">
        <v>8437</v>
      </c>
      <c r="F96" s="9">
        <v>375</v>
      </c>
      <c r="G96" s="9">
        <v>800</v>
      </c>
      <c r="H96" s="9">
        <v>3080</v>
      </c>
      <c r="I96" s="6">
        <v>465</v>
      </c>
      <c r="J96" s="9">
        <v>35434.395000000004</v>
      </c>
      <c r="K96" s="9">
        <v>2489.65</v>
      </c>
      <c r="L96" s="9"/>
      <c r="M96" s="9"/>
      <c r="N96" s="9">
        <f t="shared" si="2"/>
        <v>2489.65</v>
      </c>
      <c r="O96" s="7">
        <v>0</v>
      </c>
      <c r="P96" s="9">
        <v>57510</v>
      </c>
    </row>
    <row r="97" spans="1:16" x14ac:dyDescent="0.3">
      <c r="A97" s="7" t="s">
        <v>255</v>
      </c>
      <c r="B97" s="7" t="s">
        <v>253</v>
      </c>
      <c r="C97" s="7" t="s">
        <v>256</v>
      </c>
      <c r="D97" s="8">
        <v>5036.4299999999994</v>
      </c>
      <c r="E97" s="9">
        <v>7299</v>
      </c>
      <c r="F97" s="9">
        <v>375</v>
      </c>
      <c r="G97" s="9"/>
      <c r="H97" s="9">
        <v>3080</v>
      </c>
      <c r="I97" s="6">
        <v>570</v>
      </c>
      <c r="J97" s="9">
        <v>43435.71</v>
      </c>
      <c r="K97" s="9">
        <v>0</v>
      </c>
      <c r="L97" s="9"/>
      <c r="M97" s="9">
        <v>293</v>
      </c>
      <c r="N97" s="9">
        <f t="shared" si="2"/>
        <v>293</v>
      </c>
      <c r="O97" s="7">
        <v>0</v>
      </c>
      <c r="P97" s="9">
        <v>59519</v>
      </c>
    </row>
    <row r="98" spans="1:16" x14ac:dyDescent="0.3">
      <c r="A98" s="7" t="s">
        <v>257</v>
      </c>
      <c r="B98" s="7" t="s">
        <v>253</v>
      </c>
      <c r="C98" s="7" t="s">
        <v>258</v>
      </c>
      <c r="D98" s="8">
        <v>4048.6228650000007</v>
      </c>
      <c r="E98" s="9">
        <v>7299</v>
      </c>
      <c r="F98" s="9">
        <v>375</v>
      </c>
      <c r="G98" s="9"/>
      <c r="H98" s="9">
        <v>3080</v>
      </c>
      <c r="I98" s="6">
        <v>366</v>
      </c>
      <c r="J98" s="9">
        <v>27890.298000000003</v>
      </c>
      <c r="K98" s="9">
        <v>0</v>
      </c>
      <c r="L98" s="9"/>
      <c r="M98" s="9">
        <v>293</v>
      </c>
      <c r="N98" s="9">
        <f t="shared" si="2"/>
        <v>293</v>
      </c>
      <c r="O98" s="7">
        <v>0</v>
      </c>
      <c r="P98" s="9">
        <v>42986</v>
      </c>
    </row>
    <row r="99" spans="1:16" x14ac:dyDescent="0.3">
      <c r="A99" s="7" t="s">
        <v>259</v>
      </c>
      <c r="B99" s="7" t="s">
        <v>260</v>
      </c>
      <c r="C99" s="7" t="s">
        <v>156</v>
      </c>
      <c r="D99" s="8">
        <v>6617.8994700000003</v>
      </c>
      <c r="E99" s="9">
        <v>7429</v>
      </c>
      <c r="F99" s="9">
        <v>375</v>
      </c>
      <c r="G99" s="9"/>
      <c r="H99" s="9">
        <v>3080</v>
      </c>
      <c r="I99" s="6">
        <v>486</v>
      </c>
      <c r="J99" s="9">
        <v>37034.658000000003</v>
      </c>
      <c r="K99" s="9">
        <v>0</v>
      </c>
      <c r="L99" s="9"/>
      <c r="M99" s="9">
        <v>293</v>
      </c>
      <c r="N99" s="9">
        <f t="shared" ref="N99:N130" si="3">SUM(K99:M99)</f>
        <v>293</v>
      </c>
      <c r="O99" s="7">
        <v>0</v>
      </c>
      <c r="P99" s="9">
        <v>54830</v>
      </c>
    </row>
    <row r="100" spans="1:16" x14ac:dyDescent="0.3">
      <c r="A100" s="7" t="s">
        <v>261</v>
      </c>
      <c r="B100" s="7" t="s">
        <v>262</v>
      </c>
      <c r="C100" s="7" t="s">
        <v>263</v>
      </c>
      <c r="D100" s="8">
        <v>8095.4370000000008</v>
      </c>
      <c r="E100" s="9">
        <v>8438</v>
      </c>
      <c r="F100" s="9">
        <v>375</v>
      </c>
      <c r="G100" s="9"/>
      <c r="H100" s="9">
        <v>3420</v>
      </c>
      <c r="I100" s="6">
        <v>721</v>
      </c>
      <c r="J100" s="9">
        <v>54942.362999999998</v>
      </c>
      <c r="K100" s="9">
        <v>0</v>
      </c>
      <c r="L100" s="9"/>
      <c r="M100" s="9"/>
      <c r="N100" s="9">
        <f t="shared" si="3"/>
        <v>0</v>
      </c>
      <c r="O100" s="7">
        <v>0</v>
      </c>
      <c r="P100" s="9">
        <v>75271</v>
      </c>
    </row>
    <row r="101" spans="1:16" x14ac:dyDescent="0.3">
      <c r="A101" s="7" t="s">
        <v>264</v>
      </c>
      <c r="B101" s="7" t="s">
        <v>262</v>
      </c>
      <c r="C101" s="7" t="s">
        <v>265</v>
      </c>
      <c r="D101" s="8">
        <v>6939.1256549999998</v>
      </c>
      <c r="E101" s="9">
        <v>9007</v>
      </c>
      <c r="F101" s="9">
        <v>375</v>
      </c>
      <c r="G101" s="9"/>
      <c r="H101" s="9">
        <v>3260</v>
      </c>
      <c r="I101" s="6">
        <v>666</v>
      </c>
      <c r="J101" s="9">
        <v>50751.198000000004</v>
      </c>
      <c r="K101" s="9">
        <v>2401.7799999999997</v>
      </c>
      <c r="L101" s="9"/>
      <c r="M101" s="9">
        <v>293</v>
      </c>
      <c r="N101" s="9">
        <f t="shared" si="3"/>
        <v>2694.7799999999997</v>
      </c>
      <c r="O101" s="7">
        <v>0</v>
      </c>
      <c r="P101" s="9">
        <v>73027</v>
      </c>
    </row>
    <row r="102" spans="1:16" x14ac:dyDescent="0.3">
      <c r="A102" s="7" t="s">
        <v>266</v>
      </c>
      <c r="B102" s="7" t="s">
        <v>267</v>
      </c>
      <c r="C102" s="7" t="s">
        <v>268</v>
      </c>
      <c r="D102" s="8">
        <v>6157.2945</v>
      </c>
      <c r="E102" s="9">
        <v>7868</v>
      </c>
      <c r="F102" s="9">
        <v>375</v>
      </c>
      <c r="G102" s="9">
        <v>800</v>
      </c>
      <c r="H102" s="9">
        <v>3260</v>
      </c>
      <c r="I102" s="6">
        <v>637</v>
      </c>
      <c r="J102" s="9">
        <v>48541.311000000002</v>
      </c>
      <c r="K102" s="9">
        <v>0</v>
      </c>
      <c r="L102" s="9"/>
      <c r="M102" s="9"/>
      <c r="N102" s="9">
        <f t="shared" si="3"/>
        <v>0</v>
      </c>
      <c r="O102" s="7">
        <v>0</v>
      </c>
      <c r="P102" s="9">
        <v>67002</v>
      </c>
    </row>
    <row r="103" spans="1:16" x14ac:dyDescent="0.3">
      <c r="A103" s="7" t="s">
        <v>269</v>
      </c>
      <c r="B103" s="7" t="s">
        <v>270</v>
      </c>
      <c r="C103" s="7" t="s">
        <v>271</v>
      </c>
      <c r="D103" s="8">
        <v>9274.884254999999</v>
      </c>
      <c r="E103" s="9">
        <v>10923</v>
      </c>
      <c r="F103" s="9">
        <v>375</v>
      </c>
      <c r="G103" s="9"/>
      <c r="H103" s="9">
        <v>3420</v>
      </c>
      <c r="I103" s="6">
        <v>957</v>
      </c>
      <c r="J103" s="9">
        <v>72926.271000000008</v>
      </c>
      <c r="K103" s="9">
        <v>0</v>
      </c>
      <c r="L103" s="9"/>
      <c r="M103" s="9"/>
      <c r="N103" s="9">
        <f t="shared" si="3"/>
        <v>0</v>
      </c>
      <c r="O103" s="7">
        <v>0</v>
      </c>
      <c r="P103" s="9">
        <v>96919</v>
      </c>
    </row>
    <row r="104" spans="1:16" x14ac:dyDescent="0.3">
      <c r="A104" s="7" t="s">
        <v>272</v>
      </c>
      <c r="B104" s="7" t="s">
        <v>273</v>
      </c>
      <c r="C104" s="7" t="s">
        <v>274</v>
      </c>
      <c r="D104" s="8">
        <v>5113.4532749999998</v>
      </c>
      <c r="E104" s="9">
        <v>10124.549999999999</v>
      </c>
      <c r="F104" s="9">
        <v>375</v>
      </c>
      <c r="G104" s="9"/>
      <c r="H104" s="9">
        <v>1720</v>
      </c>
      <c r="I104" s="6">
        <v>559</v>
      </c>
      <c r="J104" s="9">
        <v>42597.476999999999</v>
      </c>
      <c r="K104" s="9">
        <v>0</v>
      </c>
      <c r="L104" s="9"/>
      <c r="M104" s="9">
        <v>293</v>
      </c>
      <c r="N104" s="9">
        <f t="shared" si="3"/>
        <v>293</v>
      </c>
      <c r="O104" s="7">
        <v>0</v>
      </c>
      <c r="P104" s="9">
        <v>60223</v>
      </c>
    </row>
    <row r="105" spans="1:16" x14ac:dyDescent="0.3">
      <c r="A105" s="7" t="s">
        <v>275</v>
      </c>
      <c r="B105" s="7" t="s">
        <v>276</v>
      </c>
      <c r="C105" s="7" t="s">
        <v>23</v>
      </c>
      <c r="D105" s="8">
        <v>5320.8969449999995</v>
      </c>
      <c r="E105" s="9">
        <v>9140.3479999999981</v>
      </c>
      <c r="F105" s="9">
        <v>375</v>
      </c>
      <c r="G105" s="9"/>
      <c r="H105" s="9">
        <v>3080</v>
      </c>
      <c r="I105" s="6">
        <v>589</v>
      </c>
      <c r="J105" s="9">
        <v>44883.566999999995</v>
      </c>
      <c r="K105" s="9">
        <v>0</v>
      </c>
      <c r="L105" s="9"/>
      <c r="M105" s="9"/>
      <c r="N105" s="9">
        <f t="shared" si="3"/>
        <v>0</v>
      </c>
      <c r="O105" s="7">
        <v>0</v>
      </c>
      <c r="P105" s="9">
        <v>62800</v>
      </c>
    </row>
    <row r="106" spans="1:16" x14ac:dyDescent="0.3">
      <c r="A106" s="7" t="s">
        <v>277</v>
      </c>
      <c r="B106" s="7" t="s">
        <v>278</v>
      </c>
      <c r="C106" s="7" t="s">
        <v>279</v>
      </c>
      <c r="D106" s="8">
        <v>7876.9734749999998</v>
      </c>
      <c r="E106" s="9">
        <v>10872.5</v>
      </c>
      <c r="F106" s="9">
        <v>375</v>
      </c>
      <c r="G106" s="9">
        <v>800</v>
      </c>
      <c r="H106" s="9">
        <v>2400</v>
      </c>
      <c r="I106" s="6">
        <v>395</v>
      </c>
      <c r="J106" s="9">
        <v>30100.185000000001</v>
      </c>
      <c r="K106" s="9">
        <v>0</v>
      </c>
      <c r="L106" s="9">
        <v>999</v>
      </c>
      <c r="M106" s="9">
        <v>293</v>
      </c>
      <c r="N106" s="9">
        <f t="shared" si="3"/>
        <v>1292</v>
      </c>
      <c r="O106" s="7">
        <v>0</v>
      </c>
      <c r="P106" s="9">
        <v>53717</v>
      </c>
    </row>
    <row r="107" spans="1:16" x14ac:dyDescent="0.3">
      <c r="A107" s="7" t="s">
        <v>280</v>
      </c>
      <c r="B107" s="7" t="s">
        <v>281</v>
      </c>
      <c r="C107" s="7" t="s">
        <v>282</v>
      </c>
      <c r="D107" s="8">
        <v>5096.7209999999995</v>
      </c>
      <c r="E107" s="9">
        <v>2485</v>
      </c>
      <c r="F107" s="9">
        <v>375</v>
      </c>
      <c r="G107" s="9"/>
      <c r="H107" s="9">
        <v>3080</v>
      </c>
      <c r="I107" s="6">
        <v>340</v>
      </c>
      <c r="J107" s="9">
        <v>25909.02</v>
      </c>
      <c r="K107" s="9">
        <v>0</v>
      </c>
      <c r="L107" s="9"/>
      <c r="M107" s="9">
        <v>293</v>
      </c>
      <c r="N107" s="9">
        <f t="shared" si="3"/>
        <v>293</v>
      </c>
      <c r="O107" s="7">
        <v>0</v>
      </c>
      <c r="P107" s="9">
        <v>37239</v>
      </c>
    </row>
    <row r="108" spans="1:16" x14ac:dyDescent="0.3">
      <c r="A108" s="7" t="s">
        <v>283</v>
      </c>
      <c r="B108" s="7" t="s">
        <v>284</v>
      </c>
      <c r="C108" s="7" t="s">
        <v>285</v>
      </c>
      <c r="D108" s="8">
        <v>7187.4454050000004</v>
      </c>
      <c r="E108" s="9">
        <v>7299</v>
      </c>
      <c r="F108" s="9">
        <v>375</v>
      </c>
      <c r="G108" s="9"/>
      <c r="H108" s="9">
        <v>3080</v>
      </c>
      <c r="I108" s="6">
        <v>555</v>
      </c>
      <c r="J108" s="9">
        <v>42292.665000000001</v>
      </c>
      <c r="K108" s="9">
        <v>0</v>
      </c>
      <c r="L108" s="9"/>
      <c r="M108" s="9">
        <v>293</v>
      </c>
      <c r="N108" s="9">
        <f t="shared" si="3"/>
        <v>293</v>
      </c>
      <c r="O108" s="7">
        <v>0</v>
      </c>
      <c r="P108" s="9">
        <v>60527</v>
      </c>
    </row>
    <row r="109" spans="1:16" x14ac:dyDescent="0.3">
      <c r="A109" s="7" t="s">
        <v>286</v>
      </c>
      <c r="B109" s="7" t="s">
        <v>287</v>
      </c>
      <c r="C109" s="7" t="s">
        <v>288</v>
      </c>
      <c r="D109" s="8">
        <v>5161.7622000000001</v>
      </c>
      <c r="E109" s="9">
        <v>13620.8</v>
      </c>
      <c r="F109" s="9">
        <v>375</v>
      </c>
      <c r="G109" s="9"/>
      <c r="H109" s="9">
        <v>2570</v>
      </c>
      <c r="I109" s="6">
        <v>685</v>
      </c>
      <c r="J109" s="9">
        <v>52199.055000000008</v>
      </c>
      <c r="K109" s="9">
        <v>0</v>
      </c>
      <c r="L109" s="9"/>
      <c r="M109" s="9">
        <v>293</v>
      </c>
      <c r="N109" s="9">
        <f t="shared" si="3"/>
        <v>293</v>
      </c>
      <c r="O109" s="7">
        <v>0</v>
      </c>
      <c r="P109" s="9">
        <v>74220</v>
      </c>
    </row>
    <row r="110" spans="1:16" x14ac:dyDescent="0.3">
      <c r="A110" s="7" t="s">
        <v>289</v>
      </c>
      <c r="B110" s="7" t="s">
        <v>287</v>
      </c>
      <c r="C110" s="7" t="s">
        <v>290</v>
      </c>
      <c r="D110" s="8">
        <v>5132.0429999999997</v>
      </c>
      <c r="E110" s="9">
        <v>13687</v>
      </c>
      <c r="F110" s="9">
        <v>375</v>
      </c>
      <c r="G110" s="9">
        <v>1600</v>
      </c>
      <c r="H110" s="9">
        <v>3260</v>
      </c>
      <c r="I110" s="6">
        <v>641</v>
      </c>
      <c r="J110" s="9">
        <v>48846.123</v>
      </c>
      <c r="K110" s="9">
        <v>2518.94</v>
      </c>
      <c r="L110" s="9"/>
      <c r="M110" s="9">
        <v>293</v>
      </c>
      <c r="N110" s="9">
        <f t="shared" si="3"/>
        <v>2811.94</v>
      </c>
      <c r="O110" s="7">
        <v>0</v>
      </c>
      <c r="P110" s="9">
        <v>75712</v>
      </c>
    </row>
    <row r="111" spans="1:16" x14ac:dyDescent="0.3">
      <c r="A111" s="7" t="s">
        <v>291</v>
      </c>
      <c r="B111" s="7" t="s">
        <v>287</v>
      </c>
      <c r="C111" s="7" t="s">
        <v>292</v>
      </c>
      <c r="D111" s="8">
        <v>7706.8949999999995</v>
      </c>
      <c r="E111" s="9">
        <v>11849</v>
      </c>
      <c r="F111" s="9">
        <v>375</v>
      </c>
      <c r="G111" s="9"/>
      <c r="H111" s="9">
        <v>3080</v>
      </c>
      <c r="I111" s="6">
        <v>581</v>
      </c>
      <c r="J111" s="9">
        <v>44273.943000000007</v>
      </c>
      <c r="K111" s="9">
        <v>0</v>
      </c>
      <c r="L111" s="9"/>
      <c r="M111" s="9">
        <v>293</v>
      </c>
      <c r="N111" s="9">
        <f t="shared" si="3"/>
        <v>293</v>
      </c>
      <c r="O111" s="7">
        <v>0</v>
      </c>
      <c r="P111" s="9">
        <v>67578</v>
      </c>
    </row>
    <row r="112" spans="1:16" x14ac:dyDescent="0.3">
      <c r="A112" s="7" t="s">
        <v>293</v>
      </c>
      <c r="B112" s="7" t="s">
        <v>294</v>
      </c>
      <c r="C112" s="7" t="s">
        <v>295</v>
      </c>
      <c r="D112" s="8">
        <v>10019.898315</v>
      </c>
      <c r="E112" s="9">
        <v>10839.690999999999</v>
      </c>
      <c r="F112" s="9">
        <v>375</v>
      </c>
      <c r="G112" s="9"/>
      <c r="H112" s="9">
        <v>3080</v>
      </c>
      <c r="I112" s="6">
        <v>582</v>
      </c>
      <c r="J112" s="9">
        <v>44350.146000000001</v>
      </c>
      <c r="K112" s="9">
        <v>0</v>
      </c>
      <c r="L112" s="9"/>
      <c r="M112" s="9">
        <v>293</v>
      </c>
      <c r="N112" s="9">
        <f t="shared" si="3"/>
        <v>293</v>
      </c>
      <c r="O112" s="7">
        <v>0</v>
      </c>
      <c r="P112" s="9">
        <v>68958</v>
      </c>
    </row>
    <row r="113" spans="1:16" x14ac:dyDescent="0.3">
      <c r="A113" s="7" t="s">
        <v>296</v>
      </c>
      <c r="B113" s="7" t="s">
        <v>297</v>
      </c>
      <c r="C113" s="7" t="s">
        <v>298</v>
      </c>
      <c r="D113" s="8">
        <v>6333.1821</v>
      </c>
      <c r="E113" s="9">
        <v>8617.1419999999998</v>
      </c>
      <c r="F113" s="9">
        <v>375</v>
      </c>
      <c r="G113" s="9"/>
      <c r="H113" s="9">
        <v>3080</v>
      </c>
      <c r="I113" s="6">
        <v>310</v>
      </c>
      <c r="J113" s="9">
        <v>23622.93</v>
      </c>
      <c r="K113" s="9">
        <v>0</v>
      </c>
      <c r="L113" s="9"/>
      <c r="M113" s="9"/>
      <c r="N113" s="9">
        <f t="shared" si="3"/>
        <v>0</v>
      </c>
      <c r="O113" s="7">
        <v>0</v>
      </c>
      <c r="P113" s="9">
        <v>42028</v>
      </c>
    </row>
    <row r="114" spans="1:16" x14ac:dyDescent="0.3">
      <c r="A114" s="7" t="s">
        <v>299</v>
      </c>
      <c r="B114" s="7" t="s">
        <v>300</v>
      </c>
      <c r="C114" s="7" t="s">
        <v>301</v>
      </c>
      <c r="D114" s="8">
        <v>4930.3848300000009</v>
      </c>
      <c r="E114" s="9">
        <v>9007</v>
      </c>
      <c r="F114" s="9">
        <v>375</v>
      </c>
      <c r="G114" s="9"/>
      <c r="H114" s="9">
        <v>3260</v>
      </c>
      <c r="I114" s="6">
        <v>654</v>
      </c>
      <c r="J114" s="9">
        <v>49836.762000000002</v>
      </c>
      <c r="K114" s="9">
        <v>0</v>
      </c>
      <c r="L114" s="9"/>
      <c r="M114" s="9"/>
      <c r="N114" s="9">
        <f t="shared" si="3"/>
        <v>0</v>
      </c>
      <c r="O114" s="7">
        <v>0</v>
      </c>
      <c r="P114" s="9">
        <v>67409</v>
      </c>
    </row>
    <row r="115" spans="1:16" x14ac:dyDescent="0.3">
      <c r="A115" s="7" t="s">
        <v>302</v>
      </c>
      <c r="B115" s="7" t="s">
        <v>303</v>
      </c>
      <c r="C115" s="7" t="s">
        <v>304</v>
      </c>
      <c r="D115" s="8">
        <v>3747.45</v>
      </c>
      <c r="E115" s="9">
        <v>5952</v>
      </c>
      <c r="F115" s="9">
        <v>375</v>
      </c>
      <c r="G115" s="9"/>
      <c r="H115" s="9">
        <v>1720</v>
      </c>
      <c r="I115" s="6">
        <v>576</v>
      </c>
      <c r="J115" s="9">
        <v>43892.928</v>
      </c>
      <c r="K115" s="9">
        <v>1845.27</v>
      </c>
      <c r="L115" s="9"/>
      <c r="M115" s="9">
        <v>293</v>
      </c>
      <c r="N115" s="9">
        <f t="shared" si="3"/>
        <v>2138.27</v>
      </c>
      <c r="O115" s="7">
        <v>0</v>
      </c>
      <c r="P115" s="9">
        <v>57826</v>
      </c>
    </row>
    <row r="116" spans="1:16" x14ac:dyDescent="0.3">
      <c r="A116" s="7" t="s">
        <v>305</v>
      </c>
      <c r="B116" s="7" t="s">
        <v>303</v>
      </c>
      <c r="C116" s="7" t="s">
        <v>306</v>
      </c>
      <c r="D116" s="8">
        <v>5308.9575000000004</v>
      </c>
      <c r="E116" s="9">
        <v>6160</v>
      </c>
      <c r="F116" s="9">
        <v>375</v>
      </c>
      <c r="G116" s="9">
        <v>800</v>
      </c>
      <c r="H116" s="9">
        <v>3080</v>
      </c>
      <c r="I116" s="6">
        <v>455</v>
      </c>
      <c r="J116" s="9">
        <v>34672.364999999998</v>
      </c>
      <c r="K116" s="9">
        <v>0</v>
      </c>
      <c r="L116" s="9"/>
      <c r="M116" s="9">
        <v>293</v>
      </c>
      <c r="N116" s="9">
        <f t="shared" si="3"/>
        <v>293</v>
      </c>
      <c r="O116" s="7">
        <v>0</v>
      </c>
      <c r="P116" s="9">
        <v>50689</v>
      </c>
    </row>
    <row r="117" spans="1:16" x14ac:dyDescent="0.3">
      <c r="A117" s="7" t="s">
        <v>307</v>
      </c>
      <c r="B117" s="7" t="s">
        <v>303</v>
      </c>
      <c r="C117" s="7" t="s">
        <v>308</v>
      </c>
      <c r="D117" s="8">
        <v>52465.173389999996</v>
      </c>
      <c r="E117" s="9">
        <v>7299</v>
      </c>
      <c r="F117" s="9">
        <v>375</v>
      </c>
      <c r="G117" s="9"/>
      <c r="H117" s="9">
        <v>3080</v>
      </c>
      <c r="I117" s="6">
        <v>388</v>
      </c>
      <c r="J117" s="9">
        <v>29566.763999999999</v>
      </c>
      <c r="K117" s="9">
        <v>0</v>
      </c>
      <c r="L117" s="9"/>
      <c r="M117" s="9"/>
      <c r="N117" s="9">
        <f t="shared" si="3"/>
        <v>0</v>
      </c>
      <c r="O117" s="7">
        <v>0</v>
      </c>
      <c r="P117" s="9">
        <v>92786</v>
      </c>
    </row>
    <row r="118" spans="1:16" x14ac:dyDescent="0.3">
      <c r="A118" s="7" t="s">
        <v>309</v>
      </c>
      <c r="B118" s="7" t="s">
        <v>310</v>
      </c>
      <c r="C118" s="7" t="s">
        <v>311</v>
      </c>
      <c r="D118" s="8">
        <v>5775.0130199999994</v>
      </c>
      <c r="E118" s="9">
        <v>11561.877</v>
      </c>
      <c r="F118" s="9">
        <v>375</v>
      </c>
      <c r="G118" s="9">
        <v>2400</v>
      </c>
      <c r="H118" s="9">
        <v>2060</v>
      </c>
      <c r="I118" s="6">
        <v>861</v>
      </c>
      <c r="J118" s="9">
        <v>65610.782999999996</v>
      </c>
      <c r="K118" s="9">
        <v>2811.84</v>
      </c>
      <c r="L118" s="9"/>
      <c r="M118" s="9">
        <v>293</v>
      </c>
      <c r="N118" s="9">
        <f t="shared" si="3"/>
        <v>3104.84</v>
      </c>
      <c r="O118" s="7">
        <v>0</v>
      </c>
      <c r="P118" s="9">
        <v>90888</v>
      </c>
    </row>
    <row r="119" spans="1:16" x14ac:dyDescent="0.3">
      <c r="A119" s="7" t="s">
        <v>312</v>
      </c>
      <c r="B119" s="7" t="s">
        <v>313</v>
      </c>
      <c r="C119" s="7" t="s">
        <v>314</v>
      </c>
      <c r="D119" s="8">
        <v>4901.953665</v>
      </c>
      <c r="E119" s="9">
        <v>12253.7</v>
      </c>
      <c r="F119" s="9">
        <v>375</v>
      </c>
      <c r="G119" s="9"/>
      <c r="H119" s="9">
        <v>3080</v>
      </c>
      <c r="I119" s="6">
        <v>544</v>
      </c>
      <c r="J119" s="9">
        <v>41454.432000000001</v>
      </c>
      <c r="K119" s="9">
        <v>0</v>
      </c>
      <c r="L119" s="9"/>
      <c r="M119" s="9">
        <v>293</v>
      </c>
      <c r="N119" s="9">
        <f t="shared" si="3"/>
        <v>293</v>
      </c>
      <c r="O119" s="7">
        <v>0</v>
      </c>
      <c r="P119" s="9">
        <v>62358</v>
      </c>
    </row>
    <row r="120" spans="1:16" x14ac:dyDescent="0.3">
      <c r="A120" s="7" t="s">
        <v>315</v>
      </c>
      <c r="B120" s="7" t="s">
        <v>316</v>
      </c>
      <c r="C120" s="7" t="s">
        <v>317</v>
      </c>
      <c r="D120" s="8">
        <v>10143.199499999999</v>
      </c>
      <c r="E120" s="9">
        <v>12312.3</v>
      </c>
      <c r="F120" s="9">
        <v>375</v>
      </c>
      <c r="G120" s="9"/>
      <c r="H120" s="9">
        <v>3420</v>
      </c>
      <c r="I120" s="6">
        <v>730</v>
      </c>
      <c r="J120" s="9">
        <v>55628.19</v>
      </c>
      <c r="K120" s="9">
        <v>0</v>
      </c>
      <c r="L120" s="9"/>
      <c r="M120" s="9">
        <v>293</v>
      </c>
      <c r="N120" s="9">
        <f t="shared" si="3"/>
        <v>293</v>
      </c>
      <c r="O120" s="7">
        <v>0</v>
      </c>
      <c r="P120" s="9">
        <v>82172</v>
      </c>
    </row>
    <row r="121" spans="1:16" x14ac:dyDescent="0.3">
      <c r="A121" s="7" t="s">
        <v>318</v>
      </c>
      <c r="B121" s="7" t="s">
        <v>319</v>
      </c>
      <c r="C121" s="7" t="s">
        <v>173</v>
      </c>
      <c r="D121" s="8">
        <v>5131.4340000000002</v>
      </c>
      <c r="E121" s="9">
        <v>11006.3</v>
      </c>
      <c r="F121" s="9">
        <v>375</v>
      </c>
      <c r="G121" s="9">
        <v>800</v>
      </c>
      <c r="H121" s="9">
        <v>3080</v>
      </c>
      <c r="I121" s="6">
        <v>548</v>
      </c>
      <c r="J121" s="9">
        <v>41759.244000000006</v>
      </c>
      <c r="K121" s="9">
        <v>0</v>
      </c>
      <c r="L121" s="9"/>
      <c r="M121" s="9">
        <v>293</v>
      </c>
      <c r="N121" s="9">
        <f t="shared" si="3"/>
        <v>293</v>
      </c>
      <c r="O121" s="7">
        <v>0</v>
      </c>
      <c r="P121" s="9">
        <v>62445</v>
      </c>
    </row>
    <row r="122" spans="1:16" x14ac:dyDescent="0.3">
      <c r="A122" s="7" t="s">
        <v>320</v>
      </c>
      <c r="B122" s="7" t="s">
        <v>321</v>
      </c>
      <c r="C122" s="7" t="s">
        <v>322</v>
      </c>
      <c r="D122" s="8">
        <v>40751.670435</v>
      </c>
      <c r="E122" s="9">
        <v>9007</v>
      </c>
      <c r="F122" s="9">
        <v>375</v>
      </c>
      <c r="G122" s="9"/>
      <c r="H122" s="9">
        <v>3260</v>
      </c>
      <c r="I122" s="6">
        <v>672</v>
      </c>
      <c r="J122" s="9">
        <v>51208.415999999997</v>
      </c>
      <c r="K122" s="9">
        <v>0</v>
      </c>
      <c r="L122" s="9"/>
      <c r="M122" s="9">
        <v>293</v>
      </c>
      <c r="N122" s="9">
        <f t="shared" si="3"/>
        <v>293</v>
      </c>
      <c r="O122" s="7">
        <v>0</v>
      </c>
      <c r="P122" s="9">
        <v>104895</v>
      </c>
    </row>
    <row r="123" spans="1:16" x14ac:dyDescent="0.3">
      <c r="A123" s="7" t="s">
        <v>323</v>
      </c>
      <c r="B123" s="7" t="s">
        <v>324</v>
      </c>
      <c r="C123" s="7" t="s">
        <v>325</v>
      </c>
      <c r="D123" s="8">
        <v>11314.796745</v>
      </c>
      <c r="E123" s="9">
        <v>8545</v>
      </c>
      <c r="F123" s="9">
        <v>375</v>
      </c>
      <c r="G123" s="9"/>
      <c r="H123" s="9">
        <v>3080</v>
      </c>
      <c r="I123" s="6">
        <v>519</v>
      </c>
      <c r="J123" s="9">
        <v>39549.357000000004</v>
      </c>
      <c r="K123" s="9">
        <v>0</v>
      </c>
      <c r="L123" s="9"/>
      <c r="M123" s="9">
        <v>293</v>
      </c>
      <c r="N123" s="9">
        <f t="shared" si="3"/>
        <v>293</v>
      </c>
      <c r="O123" s="7">
        <v>0</v>
      </c>
      <c r="P123" s="9">
        <v>63157</v>
      </c>
    </row>
    <row r="124" spans="1:16" x14ac:dyDescent="0.3">
      <c r="A124" s="7" t="s">
        <v>326</v>
      </c>
      <c r="B124" s="7" t="s">
        <v>327</v>
      </c>
      <c r="C124" s="7" t="s">
        <v>328</v>
      </c>
      <c r="D124" s="8">
        <v>5940.8224050000008</v>
      </c>
      <c r="E124" s="9">
        <v>14688.8</v>
      </c>
      <c r="F124" s="9">
        <v>375</v>
      </c>
      <c r="G124" s="9"/>
      <c r="H124" s="9">
        <v>3420</v>
      </c>
      <c r="I124" s="6">
        <v>875</v>
      </c>
      <c r="J124" s="9">
        <v>66677.625</v>
      </c>
      <c r="K124" s="9">
        <v>0</v>
      </c>
      <c r="L124" s="9"/>
      <c r="M124" s="9">
        <v>293</v>
      </c>
      <c r="N124" s="9">
        <f t="shared" si="3"/>
        <v>293</v>
      </c>
      <c r="O124" s="7">
        <v>0</v>
      </c>
      <c r="P124" s="9">
        <v>91395</v>
      </c>
    </row>
    <row r="125" spans="1:16" x14ac:dyDescent="0.3">
      <c r="A125" s="7" t="s">
        <v>329</v>
      </c>
      <c r="B125" s="7" t="s">
        <v>330</v>
      </c>
      <c r="C125" s="7" t="s">
        <v>331</v>
      </c>
      <c r="D125" s="8">
        <v>12584.610465</v>
      </c>
      <c r="E125" s="9">
        <v>14252</v>
      </c>
      <c r="F125" s="9">
        <v>375</v>
      </c>
      <c r="G125" s="9"/>
      <c r="H125" s="9">
        <v>3080</v>
      </c>
      <c r="I125" s="6">
        <v>402</v>
      </c>
      <c r="J125" s="9">
        <v>30633.606000000003</v>
      </c>
      <c r="K125" s="9">
        <v>0</v>
      </c>
      <c r="L125" s="9"/>
      <c r="M125" s="9">
        <v>293</v>
      </c>
      <c r="N125" s="9">
        <f t="shared" si="3"/>
        <v>293</v>
      </c>
      <c r="O125" s="7">
        <v>0</v>
      </c>
      <c r="P125" s="9">
        <v>61218</v>
      </c>
    </row>
    <row r="126" spans="1:16" x14ac:dyDescent="0.3">
      <c r="A126" s="7" t="s">
        <v>332</v>
      </c>
      <c r="B126" s="7" t="s">
        <v>333</v>
      </c>
      <c r="C126" s="7" t="s">
        <v>239</v>
      </c>
      <c r="D126" s="8">
        <v>8450.949885</v>
      </c>
      <c r="E126" s="9">
        <v>14156.2</v>
      </c>
      <c r="F126" s="9">
        <v>375</v>
      </c>
      <c r="G126" s="9"/>
      <c r="H126" s="9">
        <v>2400</v>
      </c>
      <c r="I126" s="6">
        <v>483</v>
      </c>
      <c r="J126" s="9">
        <v>36806.048999999999</v>
      </c>
      <c r="K126" s="9">
        <v>0</v>
      </c>
      <c r="L126" s="9"/>
      <c r="M126" s="9">
        <v>293</v>
      </c>
      <c r="N126" s="9">
        <f t="shared" si="3"/>
        <v>293</v>
      </c>
      <c r="O126" s="7">
        <v>0</v>
      </c>
      <c r="P126" s="9">
        <v>62481</v>
      </c>
    </row>
    <row r="127" spans="1:16" x14ac:dyDescent="0.3">
      <c r="A127" s="7" t="s">
        <v>334</v>
      </c>
      <c r="B127" s="7" t="s">
        <v>333</v>
      </c>
      <c r="C127" s="7" t="s">
        <v>335</v>
      </c>
      <c r="D127" s="8">
        <v>8042.3382900000015</v>
      </c>
      <c r="E127" s="9">
        <v>8438</v>
      </c>
      <c r="F127" s="9">
        <v>375</v>
      </c>
      <c r="G127" s="9">
        <v>800</v>
      </c>
      <c r="H127" s="9">
        <v>3260</v>
      </c>
      <c r="I127" s="6">
        <v>675</v>
      </c>
      <c r="J127" s="9">
        <v>51437.025000000001</v>
      </c>
      <c r="K127" s="9">
        <v>1757.3999999999999</v>
      </c>
      <c r="L127" s="9"/>
      <c r="M127" s="9">
        <v>293</v>
      </c>
      <c r="N127" s="9">
        <f t="shared" si="3"/>
        <v>2050.3999999999996</v>
      </c>
      <c r="O127" s="7">
        <v>0</v>
      </c>
      <c r="P127" s="9">
        <v>74403</v>
      </c>
    </row>
    <row r="128" spans="1:16" x14ac:dyDescent="0.3">
      <c r="A128" s="7" t="s">
        <v>336</v>
      </c>
      <c r="B128" s="7" t="s">
        <v>333</v>
      </c>
      <c r="C128" s="7" t="s">
        <v>337</v>
      </c>
      <c r="D128" s="8">
        <v>9135</v>
      </c>
      <c r="E128" s="9">
        <v>10971</v>
      </c>
      <c r="F128" s="9">
        <v>375</v>
      </c>
      <c r="G128" s="9"/>
      <c r="H128" s="9">
        <v>0</v>
      </c>
      <c r="I128" s="6">
        <v>451</v>
      </c>
      <c r="J128" s="9">
        <v>34367.553</v>
      </c>
      <c r="K128" s="9">
        <v>0</v>
      </c>
      <c r="L128" s="9"/>
      <c r="M128" s="9"/>
      <c r="N128" s="9">
        <f t="shared" si="3"/>
        <v>0</v>
      </c>
      <c r="O128" s="7">
        <v>0</v>
      </c>
      <c r="P128" s="9">
        <v>54849</v>
      </c>
    </row>
    <row r="129" spans="1:16" x14ac:dyDescent="0.3">
      <c r="A129" s="7" t="s">
        <v>338</v>
      </c>
      <c r="B129" s="7" t="s">
        <v>339</v>
      </c>
      <c r="C129" s="7" t="s">
        <v>340</v>
      </c>
      <c r="D129" s="8">
        <v>5408.6721150000003</v>
      </c>
      <c r="E129" s="9">
        <v>7299</v>
      </c>
      <c r="F129" s="9">
        <v>375</v>
      </c>
      <c r="G129" s="9"/>
      <c r="H129" s="9">
        <v>3080</v>
      </c>
      <c r="I129" s="6">
        <v>346</v>
      </c>
      <c r="J129" s="9">
        <v>26366.238000000001</v>
      </c>
      <c r="K129" s="9">
        <v>0</v>
      </c>
      <c r="L129" s="9"/>
      <c r="M129" s="9">
        <v>293</v>
      </c>
      <c r="N129" s="9">
        <f t="shared" si="3"/>
        <v>293</v>
      </c>
      <c r="O129" s="7">
        <v>0</v>
      </c>
      <c r="P129" s="9">
        <v>42822</v>
      </c>
    </row>
    <row r="130" spans="1:16" x14ac:dyDescent="0.3">
      <c r="A130" s="7" t="s">
        <v>341</v>
      </c>
      <c r="B130" s="7" t="s">
        <v>342</v>
      </c>
      <c r="C130" s="7" t="s">
        <v>343</v>
      </c>
      <c r="D130" s="8">
        <v>12384.913274999999</v>
      </c>
      <c r="E130" s="9">
        <v>7868</v>
      </c>
      <c r="F130" s="9">
        <v>375</v>
      </c>
      <c r="G130" s="9"/>
      <c r="H130" s="9">
        <v>0</v>
      </c>
      <c r="I130" s="6">
        <v>446</v>
      </c>
      <c r="J130" s="9">
        <v>33986.538</v>
      </c>
      <c r="K130" s="9">
        <v>0</v>
      </c>
      <c r="L130" s="9"/>
      <c r="M130" s="9">
        <v>293</v>
      </c>
      <c r="N130" s="9">
        <f t="shared" si="3"/>
        <v>293</v>
      </c>
      <c r="O130" s="7">
        <v>0</v>
      </c>
      <c r="P130" s="9">
        <v>54907</v>
      </c>
    </row>
    <row r="131" spans="1:16" x14ac:dyDescent="0.3">
      <c r="C131" s="21" t="s">
        <v>344</v>
      </c>
      <c r="D131" s="8">
        <v>1904641.2375299998</v>
      </c>
      <c r="E131" s="17">
        <v>1293472.8950000003</v>
      </c>
      <c r="F131" s="9">
        <v>48000</v>
      </c>
      <c r="G131" s="17">
        <v>29600</v>
      </c>
      <c r="H131" s="9">
        <v>376030</v>
      </c>
      <c r="I131" s="18">
        <v>73926</v>
      </c>
      <c r="J131" s="9">
        <v>5633382.9779999983</v>
      </c>
      <c r="K131" s="17">
        <v>55563.13</v>
      </c>
      <c r="L131" s="17">
        <v>12987</v>
      </c>
      <c r="M131" s="17">
        <v>23440</v>
      </c>
      <c r="N131" s="17">
        <f t="shared" ref="N131" si="4">SUM(K131:M131)</f>
        <v>91990.13</v>
      </c>
      <c r="O131" s="19">
        <v>0</v>
      </c>
      <c r="P131" s="9">
        <v>9377118</v>
      </c>
    </row>
  </sheetData>
  <mergeCells count="1">
    <mergeCell ref="I1:J1"/>
  </mergeCells>
  <pageMargins left="0.70866141732283472" right="0.70866141732283472" top="0.74803149606299213" bottom="0.74803149606299213" header="0.31496062992125984" footer="0.31496062992125984"/>
  <pageSetup paperSize="8" scale="74" fitToHeight="0" orientation="portrait" r:id="rId1"/>
  <headerFooter>
    <oddHeader xml:space="preserve">&amp;CDETAIL DE CALCUL DGFC 2022 </oddHeader>
  </headerFooter>
  <ignoredErrors>
    <ignoredError sqref="N3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Feuil1</vt:lpstr>
      <vt:lpstr>Feuil1!Impression_des_titres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2021-09-24T09:47:14Z</dcterms:modified>
</cp:coreProperties>
</file>